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64436" windowWidth="22680" windowHeight="10680" tabRatio="500" firstSheet="1" activeTab="4"/>
  </bookViews>
  <sheets>
    <sheet name="GOSHU " sheetId="1" r:id="rId1"/>
    <sheet name="RABI " sheetId="2" r:id="rId2"/>
    <sheet name="PETITES ESCAPADES" sheetId="3" r:id="rId3"/>
    <sheet name="LE DIRIGEABLE VOLÉ" sheetId="4" r:id="rId4"/>
    <sheet name="PROJECTIONS ENSEIGNANTS" sheetId="5" r:id="rId5"/>
  </sheets>
  <definedNames/>
  <calcPr fullCalcOnLoad="1"/>
</workbook>
</file>

<file path=xl/sharedStrings.xml><?xml version="1.0" encoding="utf-8"?>
<sst xmlns="http://schemas.openxmlformats.org/spreadsheetml/2006/main" count="389" uniqueCount="92">
  <si>
    <t>FILMS</t>
  </si>
  <si>
    <t>JOUR DE PROJECTION ET HEURE DE PROJECTION</t>
  </si>
  <si>
    <t xml:space="preserve">EFFECTIF : </t>
  </si>
  <si>
    <t>JOUR</t>
  </si>
  <si>
    <t>SÉANCES DE 11 HEURES</t>
  </si>
  <si>
    <t>SÉANCES DE 9 HEURES</t>
  </si>
  <si>
    <t>Total salle</t>
  </si>
  <si>
    <t xml:space="preserve">EFFECTIF : </t>
  </si>
  <si>
    <t xml:space="preserve">ÉCOLE : </t>
  </si>
  <si>
    <t xml:space="preserve">CLASSE : </t>
  </si>
  <si>
    <t>ÉCOLE :</t>
  </si>
  <si>
    <t>CLASSE :</t>
  </si>
  <si>
    <t>ÉCOLE : FANN</t>
  </si>
  <si>
    <t>ÉCOLE : MERMOZ</t>
  </si>
  <si>
    <t>ÉCOLE : CSMH</t>
  </si>
  <si>
    <r>
      <t xml:space="preserve">CLASSE : </t>
    </r>
    <r>
      <rPr>
        <b/>
        <sz val="9"/>
        <rFont val="Arial"/>
        <family val="0"/>
      </rPr>
      <t>CM2A FALL Ndongo</t>
    </r>
  </si>
  <si>
    <r>
      <t xml:space="preserve">CLASSE : </t>
    </r>
    <r>
      <rPr>
        <b/>
        <sz val="9"/>
        <rFont val="Arial"/>
        <family val="0"/>
      </rPr>
      <t>CE1 Sylvie DIEME</t>
    </r>
  </si>
  <si>
    <r>
      <t xml:space="preserve">CLASSE : </t>
    </r>
    <r>
      <rPr>
        <b/>
        <sz val="9"/>
        <rFont val="Arial"/>
        <family val="0"/>
      </rPr>
      <t>CP Anick LIKEL</t>
    </r>
  </si>
  <si>
    <r>
      <t xml:space="preserve">CLASSE : </t>
    </r>
    <r>
      <rPr>
        <b/>
        <sz val="9"/>
        <rFont val="Arial"/>
        <family val="0"/>
      </rPr>
      <t>CE2 Boye NDIAYE THIOYE</t>
    </r>
  </si>
  <si>
    <r>
      <t xml:space="preserve">CLASSE : </t>
    </r>
    <r>
      <rPr>
        <b/>
        <sz val="9"/>
        <rFont val="Arial"/>
        <family val="0"/>
      </rPr>
      <t>GS Tina Hage Ali</t>
    </r>
  </si>
  <si>
    <t>ÉCOLE :MERMOZ</t>
  </si>
  <si>
    <t>ÉCOLE : SOPRIM</t>
  </si>
  <si>
    <r>
      <t xml:space="preserve">CLASSE : </t>
    </r>
    <r>
      <rPr>
        <b/>
        <sz val="9"/>
        <rFont val="Arial"/>
        <family val="0"/>
      </rPr>
      <t>Ba Moustapha</t>
    </r>
  </si>
  <si>
    <r>
      <t xml:space="preserve">CLASSE : </t>
    </r>
    <r>
      <rPr>
        <b/>
        <sz val="8"/>
        <rFont val="Arial"/>
        <family val="0"/>
      </rPr>
      <t>CP Hélène LECLAIR</t>
    </r>
  </si>
  <si>
    <r>
      <t xml:space="preserve">CLASSE : </t>
    </r>
    <r>
      <rPr>
        <b/>
        <sz val="9"/>
        <rFont val="Arial"/>
        <family val="0"/>
      </rPr>
      <t>CE1</t>
    </r>
    <r>
      <rPr>
        <b/>
        <sz val="9"/>
        <rFont val="Arial"/>
        <family val="0"/>
      </rPr>
      <t>-CE2 Sylvie SERVILE</t>
    </r>
  </si>
  <si>
    <t>CLASSE : CM2 Maud HOUILLON</t>
  </si>
  <si>
    <t>CLASSE : Corinne SAINT FAUST CM2</t>
  </si>
  <si>
    <t>CLASSE : CM2  Françoise HAMMANT</t>
  </si>
  <si>
    <t>ÉCOLE : DIAL DIOP</t>
  </si>
  <si>
    <t>CLASSE : CE2 C Elise KANDJI</t>
  </si>
  <si>
    <t>CLASSE : CE2 Anne Lore GRETER</t>
  </si>
  <si>
    <r>
      <t xml:space="preserve">CLASSE : </t>
    </r>
    <r>
      <rPr>
        <b/>
        <sz val="9"/>
        <rFont val="Arial"/>
        <family val="0"/>
      </rPr>
      <t>CE2 Maryse BERDAH</t>
    </r>
  </si>
  <si>
    <r>
      <t xml:space="preserve">CLASSE : </t>
    </r>
    <r>
      <rPr>
        <b/>
        <sz val="8"/>
        <rFont val="Arial"/>
        <family val="0"/>
      </rPr>
      <t>CP BILINGUE Céline DEMARLE</t>
    </r>
  </si>
  <si>
    <t>CLASSE : LE BLEIS Guénolé</t>
  </si>
  <si>
    <t>CLASSE : CE2 B CHARRIER Benoît</t>
  </si>
  <si>
    <t>CLASSE :  CP  IDNNAJEM Jamila</t>
  </si>
  <si>
    <t>CLASSE : CM2 Muriel GUILLEMET</t>
  </si>
  <si>
    <t>CLASSE : CP  Fanny  KOCKWIN</t>
  </si>
  <si>
    <r>
      <t>CLASSE :</t>
    </r>
    <r>
      <rPr>
        <b/>
        <sz val="9"/>
        <rFont val="Arial"/>
        <family val="0"/>
      </rPr>
      <t xml:space="preserve"> </t>
    </r>
    <r>
      <rPr>
        <b/>
        <sz val="9"/>
        <rFont val="Arial"/>
        <family val="0"/>
      </rPr>
      <t xml:space="preserve"> CP CHAPIER Virginie</t>
    </r>
  </si>
  <si>
    <t>ÉCOLE : ALOYS KOBÉS</t>
  </si>
  <si>
    <t>ÉCOLE :  ALOYS KOBÉS</t>
  </si>
  <si>
    <t>CLASSE : CP GLOCHEUX Antoine</t>
  </si>
  <si>
    <t>CLASSE : CE1 NDIAYE Saliou</t>
  </si>
  <si>
    <t>MARDI                       salle occupée sur le planning de l'institut</t>
  </si>
  <si>
    <t xml:space="preserve">Vous trouverez ci-joint le tableau des jours et heures des projections des films pour les enseignantes et enseignants inscrits pour le parcours cinéma 2012/2013. 
La participation des enseignants aux séances de prévisionnement se fera le mercredi après-midi à 15h
 Une classe  pourra se rendre à la projection d’un film uniquement si l’enseignant qui en est responsable a assisté au prévisionnement.
</t>
  </si>
  <si>
    <t xml:space="preserve">Goshu le violoncelliste </t>
  </si>
  <si>
    <t xml:space="preserve">Petites Z’escapades </t>
  </si>
  <si>
    <t xml:space="preserve">Rabi </t>
  </si>
  <si>
    <t xml:space="preserve">                   Le Dirigeable volé </t>
  </si>
  <si>
    <t xml:space="preserve">    Mercredi 20 février 2013 : 15h  cycles 1 et 2</t>
  </si>
  <si>
    <t>JOUR</t>
  </si>
  <si>
    <r>
      <t xml:space="preserve">PARCOURS CINÉMA  2012 2013                                                                                                                                                 Planning d'occupation de la salle Léopold Sédar Senghor Institut Français                                                                                </t>
    </r>
    <r>
      <rPr>
        <b/>
        <sz val="12"/>
        <rFont val="Arial"/>
        <family val="0"/>
      </rPr>
      <t xml:space="preserve"> Goshu le violoncelliste Isao Takahata – Japon, 1981 Film d’animation – 1h03mn
</t>
    </r>
    <r>
      <rPr>
        <i/>
        <sz val="12"/>
        <rFont val="Arial"/>
        <family val="2"/>
      </rPr>
      <t xml:space="preserve">                                                                         </t>
    </r>
    <r>
      <rPr>
        <sz val="12"/>
        <rFont val="Arial"/>
        <family val="0"/>
      </rPr>
      <t xml:space="preserve">                                    </t>
    </r>
    <r>
      <rPr>
        <i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rFont val="Arial"/>
        <family val="0"/>
      </rPr>
      <t xml:space="preserve">                                                                                                                                                    </t>
    </r>
    <r>
      <rPr>
        <i/>
        <sz val="12"/>
        <rFont val="Arial"/>
        <family val="2"/>
      </rPr>
      <t xml:space="preserve">                                                                               </t>
    </r>
  </si>
  <si>
    <r>
      <rPr>
        <b/>
        <sz val="12"/>
        <rFont val="Arial"/>
        <family val="0"/>
      </rPr>
      <t>Accompagnateurs : 2</t>
    </r>
    <r>
      <rPr>
        <sz val="12"/>
        <rFont val="Arial"/>
        <family val="0"/>
      </rPr>
      <t xml:space="preserve"> adultes maximum par classe</t>
    </r>
  </si>
  <si>
    <t>TOTAL SALLE</t>
  </si>
  <si>
    <r>
      <t xml:space="preserve">CLASSE : </t>
    </r>
    <r>
      <rPr>
        <b/>
        <sz val="9"/>
        <rFont val="Arial"/>
        <family val="0"/>
      </rPr>
      <t>CP Anick LIKEL</t>
    </r>
  </si>
  <si>
    <r>
      <t xml:space="preserve">CLASSE : </t>
    </r>
    <r>
      <rPr>
        <b/>
        <sz val="9"/>
        <rFont val="Arial"/>
        <family val="0"/>
      </rPr>
      <t>Ba Moustapha</t>
    </r>
  </si>
  <si>
    <r>
      <t xml:space="preserve">CLASSE : </t>
    </r>
    <r>
      <rPr>
        <b/>
        <sz val="9"/>
        <rFont val="Arial"/>
        <family val="0"/>
      </rPr>
      <t>CM2A FALL Ndongo</t>
    </r>
  </si>
  <si>
    <r>
      <t xml:space="preserve">CLASSE : </t>
    </r>
    <r>
      <rPr>
        <b/>
        <sz val="9"/>
        <rFont val="Arial"/>
        <family val="0"/>
      </rPr>
      <t>CE1 Sylvie DIEME</t>
    </r>
  </si>
  <si>
    <r>
      <t xml:space="preserve">CLASSE : </t>
    </r>
    <r>
      <rPr>
        <b/>
        <sz val="9"/>
        <rFont val="Arial"/>
        <family val="0"/>
      </rPr>
      <t>CE1-CE2 Sylvie SERVILE</t>
    </r>
  </si>
  <si>
    <r>
      <t>CLASSE :</t>
    </r>
    <r>
      <rPr>
        <b/>
        <sz val="9"/>
        <rFont val="Arial"/>
        <family val="0"/>
      </rPr>
      <t xml:space="preserve">  CP CHAPIER Virginie</t>
    </r>
  </si>
  <si>
    <r>
      <t xml:space="preserve">CLASSE : </t>
    </r>
    <r>
      <rPr>
        <b/>
        <sz val="9"/>
        <rFont val="Arial"/>
        <family val="0"/>
      </rPr>
      <t>CE2 Boye NDIAYE THIOYE</t>
    </r>
  </si>
  <si>
    <r>
      <t xml:space="preserve">PARCOURS CINÉMA  2012 2013                                                                                                                                                 Planning d'occupation de la salle Léopold Sédar Senghor Institut Français                                                                                </t>
    </r>
    <r>
      <rPr>
        <b/>
        <sz val="12"/>
        <rFont val="Arial"/>
        <family val="0"/>
      </rPr>
      <t xml:space="preserve"> 
</t>
    </r>
    <r>
      <rPr>
        <i/>
        <sz val="12"/>
        <rFont val="Arial"/>
        <family val="2"/>
      </rPr>
      <t xml:space="preserve"> </t>
    </r>
    <r>
      <rPr>
        <b/>
        <i/>
        <sz val="12"/>
        <rFont val="Arial"/>
        <family val="0"/>
      </rPr>
      <t>Rabi Gaston Kaboré – Burkina-Faso / UK, 1992 Fiction – 1h02mn</t>
    </r>
    <r>
      <rPr>
        <i/>
        <sz val="12"/>
        <rFont val="Arial"/>
        <family val="2"/>
      </rPr>
      <t xml:space="preserve">
                                                                        </t>
    </r>
    <r>
      <rPr>
        <sz val="12"/>
        <rFont val="Arial"/>
        <family val="0"/>
      </rPr>
      <t xml:space="preserve">                                    </t>
    </r>
    <r>
      <rPr>
        <i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rFont val="Arial"/>
        <family val="0"/>
      </rPr>
      <t xml:space="preserve">                                                                                                                                                    </t>
    </r>
    <r>
      <rPr>
        <i/>
        <sz val="12"/>
        <rFont val="Arial"/>
        <family val="2"/>
      </rPr>
      <t xml:space="preserve">                                                                               </t>
    </r>
  </si>
  <si>
    <t>LUNDI  21 JANVIER</t>
  </si>
  <si>
    <t xml:space="preserve">MARDI  22 JANVIER                     </t>
  </si>
  <si>
    <t xml:space="preserve">JEUDI 24 JANVIER  </t>
  </si>
  <si>
    <t xml:space="preserve">VENDREDI 25 JANVIER  </t>
  </si>
  <si>
    <t>LUNDI  18 MARS</t>
  </si>
  <si>
    <t xml:space="preserve">MARDI 19 MARS                      </t>
  </si>
  <si>
    <t>JEUDI  21 MARS</t>
  </si>
  <si>
    <t>VENDREDI 22 MARS</t>
  </si>
  <si>
    <r>
      <t xml:space="preserve">PARCOURS CINÉMA  2012 2013                                                                                                                                                 Planning d'occupation de la salle Léopold Sédar Senghor Institut Français                                                                                </t>
    </r>
    <r>
      <rPr>
        <b/>
        <sz val="12"/>
        <rFont val="Arial"/>
        <family val="0"/>
      </rPr>
      <t xml:space="preserve"> 
</t>
    </r>
    <r>
      <rPr>
        <b/>
        <i/>
        <sz val="12"/>
        <rFont val="Arial"/>
        <family val="0"/>
      </rPr>
      <t>Petites Z’escapades</t>
    </r>
    <r>
      <rPr>
        <i/>
        <sz val="12"/>
        <rFont val="Arial"/>
        <family val="2"/>
      </rPr>
      <t xml:space="preserve"> Pascal Le Nôtre, Jacques-Rémy Girerd, Pierre-Luc Granjon,                                                                            Zoïa Trofimova, Konstantin Bronzit – France, 1985 à 2001  Films d’animation  0h32mn
                                                                        </t>
    </r>
    <r>
      <rPr>
        <sz val="12"/>
        <rFont val="Arial"/>
        <family val="0"/>
      </rPr>
      <t xml:space="preserve">                                    </t>
    </r>
    <r>
      <rPr>
        <i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rFont val="Arial"/>
        <family val="0"/>
      </rPr>
      <t xml:space="preserve">                                                                                                                                                    </t>
    </r>
    <r>
      <rPr>
        <i/>
        <sz val="12"/>
        <rFont val="Arial"/>
        <family val="2"/>
      </rPr>
      <t xml:space="preserve">                                                                               </t>
    </r>
  </si>
  <si>
    <r>
      <t xml:space="preserve">PARCOURS CINÉMA  2012 2013                                                                                                                                                 Planning d'occupation de la salle Léopold Sédar Senghor Institut Français                                                                                </t>
    </r>
    <r>
      <rPr>
        <b/>
        <sz val="12"/>
        <rFont val="Arial"/>
        <family val="0"/>
      </rPr>
      <t xml:space="preserve"> 
Le Dirigeable volé Karel Zeman – Tchécoslovaquie, 1966 
</t>
    </r>
    <r>
      <rPr>
        <i/>
        <sz val="12"/>
        <rFont val="Arial"/>
        <family val="2"/>
      </rPr>
      <t xml:space="preserve">
                                                                        </t>
    </r>
    <r>
      <rPr>
        <sz val="12"/>
        <rFont val="Arial"/>
        <family val="0"/>
      </rPr>
      <t xml:space="preserve">                                    </t>
    </r>
    <r>
      <rPr>
        <i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rFont val="Arial"/>
        <family val="0"/>
      </rPr>
      <t xml:space="preserve">                                                                                                                                                    </t>
    </r>
    <r>
      <rPr>
        <i/>
        <sz val="12"/>
        <rFont val="Arial"/>
        <family val="2"/>
      </rPr>
      <t xml:space="preserve">                                                                               </t>
    </r>
  </si>
  <si>
    <t>CLASSE : MS Angélique GILLOT</t>
  </si>
  <si>
    <t>CLASSE : MS Claire KHOUMA</t>
  </si>
  <si>
    <t xml:space="preserve">CLASSE : Fanny KOCKWIN </t>
  </si>
  <si>
    <t>CLASSE : CP IDNNAJEM Jamila</t>
  </si>
  <si>
    <r>
      <t xml:space="preserve">CLASSE : </t>
    </r>
    <r>
      <rPr>
        <b/>
        <sz val="8"/>
        <rFont val="Arial"/>
        <family val="0"/>
      </rPr>
      <t>GSB Amanda Chalery/Sarah Brieu</t>
    </r>
  </si>
  <si>
    <t>ÉCOLE : BOUBA</t>
  </si>
  <si>
    <t>CLASSE : MS Laétitia LY</t>
  </si>
  <si>
    <r>
      <t>Accompagnateurs : 2</t>
    </r>
    <r>
      <rPr>
        <sz val="12"/>
        <rFont val="Arial"/>
        <family val="0"/>
      </rPr>
      <t xml:space="preserve"> adultes maximum par classe</t>
    </r>
  </si>
  <si>
    <t xml:space="preserve"> Planning des projections des films pour les enseignants
</t>
  </si>
  <si>
    <r>
      <t xml:space="preserve">    </t>
    </r>
    <r>
      <rPr>
        <b/>
        <sz val="10"/>
        <rFont val="Arial"/>
        <family val="2"/>
      </rPr>
      <t>Mercredi 10 octobre 2012 : 15h</t>
    </r>
  </si>
  <si>
    <t xml:space="preserve">CLASSE : CE2 D Ngnoné SOW </t>
  </si>
  <si>
    <t xml:space="preserve">JEUDI 8 NOVEMBRE </t>
  </si>
  <si>
    <t>VENDREDI  9 NOVEMBRE</t>
  </si>
  <si>
    <t>LUNDI  5 NOVEMBRE</t>
  </si>
  <si>
    <t>LUNDI 28 JANVIER</t>
  </si>
  <si>
    <r>
      <t>MARDI 29</t>
    </r>
    <r>
      <rPr>
        <b/>
        <sz val="9"/>
        <rFont val="Arial"/>
        <family val="0"/>
      </rPr>
      <t xml:space="preserve"> </t>
    </r>
    <r>
      <rPr>
        <b/>
        <sz val="9"/>
        <rFont val="Arial"/>
        <family val="0"/>
      </rPr>
      <t>JANVIER</t>
    </r>
  </si>
  <si>
    <r>
      <t>JEUDI 31</t>
    </r>
    <r>
      <rPr>
        <b/>
        <sz val="9"/>
        <rFont val="Arial"/>
        <family val="0"/>
      </rPr>
      <t xml:space="preserve"> </t>
    </r>
    <r>
      <rPr>
        <b/>
        <sz val="9"/>
        <rFont val="Arial"/>
        <family val="0"/>
      </rPr>
      <t>JANVIER</t>
    </r>
  </si>
  <si>
    <r>
      <t>VENDREDI 1 FÉVRIER</t>
    </r>
    <r>
      <rPr>
        <b/>
        <sz val="9"/>
        <rFont val="Arial"/>
        <family val="0"/>
      </rPr>
      <t xml:space="preserve"> </t>
    </r>
  </si>
  <si>
    <r>
      <t xml:space="preserve">    Mercredi  9 janvier 2013 : </t>
    </r>
    <r>
      <rPr>
        <b/>
        <sz val="10"/>
        <color indexed="10"/>
        <rFont val="Arial"/>
        <family val="0"/>
      </rPr>
      <t>16h cycle 2 et 3</t>
    </r>
  </si>
  <si>
    <r>
      <t xml:space="preserve">    Mercredi 9 janvier 2013: </t>
    </r>
    <r>
      <rPr>
        <b/>
        <sz val="10"/>
        <color indexed="10"/>
        <rFont val="Arial"/>
        <family val="0"/>
      </rPr>
      <t>14h maternelle CP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</si>
</sst>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_(&quot;€&quot;* #,##0.00_);_(&quot;€&quot;* \(#,##0.00\);_(&quot;€&quot;* &quot;-&quot;??_);_(@_)"/>
    <numFmt numFmtId="173" formatCode="0.000"/>
    <numFmt numFmtId="174" formatCode="0.0"/>
  </numFmts>
  <fonts count="53"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i/>
      <sz val="12"/>
      <name val="Arial"/>
      <family val="2"/>
    </font>
    <font>
      <sz val="10"/>
      <name val="Arial"/>
      <family val="2"/>
    </font>
    <font>
      <b/>
      <i/>
      <sz val="12"/>
      <name val="Arial"/>
      <family val="0"/>
    </font>
    <font>
      <i/>
      <sz val="10"/>
      <name val="Arial"/>
      <family val="2"/>
    </font>
    <font>
      <b/>
      <sz val="11"/>
      <name val="Arial"/>
      <family val="0"/>
    </font>
    <font>
      <b/>
      <sz val="7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2"/>
    </font>
    <font>
      <b/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9"/>
      <color indexed="20"/>
      <name val="Arial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9"/>
      <color theme="11"/>
      <name val="Arial"/>
      <family val="0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0" borderId="2" applyNumberFormat="0" applyFill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5" fillId="27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1" fillId="7" borderId="12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0" fillId="7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" fillId="35" borderId="12" xfId="0" applyFont="1" applyFill="1" applyBorder="1" applyAlignment="1">
      <alignment horizontal="left" vertical="center" wrapText="1"/>
    </xf>
    <xf numFmtId="0" fontId="0" fillId="35" borderId="12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5" borderId="12" xfId="0" applyFont="1" applyFill="1" applyBorder="1" applyAlignment="1">
      <alignment horizontal="left" vertical="center" wrapText="1"/>
    </xf>
    <xf numFmtId="0" fontId="0" fillId="6" borderId="12" xfId="0" applyFont="1" applyFill="1" applyBorder="1" applyAlignment="1">
      <alignment horizontal="left" vertical="center" wrapText="1"/>
    </xf>
    <xf numFmtId="0" fontId="0" fillId="6" borderId="12" xfId="0" applyFont="1" applyFill="1" applyBorder="1" applyAlignment="1">
      <alignment horizontal="left" vertical="center" wrapText="1"/>
    </xf>
    <xf numFmtId="0" fontId="0" fillId="36" borderId="12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37" borderId="12" xfId="0" applyFill="1" applyBorder="1" applyAlignment="1">
      <alignment horizontal="left" vertical="center" wrapText="1"/>
    </xf>
    <xf numFmtId="0" fontId="4" fillId="37" borderId="15" xfId="0" applyFont="1" applyFill="1" applyBorder="1" applyAlignment="1">
      <alignment horizontal="left" vertical="center" wrapText="1"/>
    </xf>
    <xf numFmtId="0" fontId="0" fillId="38" borderId="15" xfId="0" applyFill="1" applyBorder="1" applyAlignment="1">
      <alignment horizontal="left" vertical="center" wrapText="1"/>
    </xf>
    <xf numFmtId="0" fontId="0" fillId="39" borderId="15" xfId="0" applyFill="1" applyBorder="1" applyAlignment="1">
      <alignment horizontal="left" vertical="center" wrapText="1"/>
    </xf>
    <xf numFmtId="0" fontId="1" fillId="39" borderId="15" xfId="0" applyFont="1" applyFill="1" applyBorder="1" applyAlignment="1">
      <alignment horizontal="left" vertical="center" wrapText="1"/>
    </xf>
    <xf numFmtId="0" fontId="0" fillId="40" borderId="15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41" borderId="12" xfId="0" applyFont="1" applyFill="1" applyBorder="1" applyAlignment="1">
      <alignment horizontal="left" vertical="center" wrapText="1"/>
    </xf>
    <xf numFmtId="0" fontId="0" fillId="41" borderId="15" xfId="0" applyFill="1" applyBorder="1" applyAlignment="1">
      <alignment horizontal="left" vertical="center" wrapText="1"/>
    </xf>
    <xf numFmtId="0" fontId="1" fillId="41" borderId="15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37" borderId="15" xfId="0" applyFill="1" applyBorder="1" applyAlignment="1">
      <alignment horizontal="left" vertical="center" wrapText="1"/>
    </xf>
    <xf numFmtId="0" fontId="0" fillId="42" borderId="15" xfId="0" applyFill="1" applyBorder="1" applyAlignment="1">
      <alignment horizontal="left" vertical="center" wrapText="1"/>
    </xf>
    <xf numFmtId="0" fontId="1" fillId="37" borderId="12" xfId="0" applyFont="1" applyFill="1" applyBorder="1" applyAlignment="1">
      <alignment horizontal="left" vertical="center" wrapText="1"/>
    </xf>
    <xf numFmtId="0" fontId="1" fillId="37" borderId="15" xfId="0" applyFont="1" applyFill="1" applyBorder="1" applyAlignment="1">
      <alignment horizontal="left" vertical="center" wrapText="1"/>
    </xf>
    <xf numFmtId="0" fontId="0" fillId="43" borderId="15" xfId="0" applyFill="1" applyBorder="1" applyAlignment="1">
      <alignment horizontal="left" vertical="center" wrapText="1"/>
    </xf>
    <xf numFmtId="0" fontId="0" fillId="44" borderId="13" xfId="0" applyFont="1" applyFill="1" applyBorder="1" applyAlignment="1">
      <alignment horizontal="left" vertical="center" wrapText="1"/>
    </xf>
    <xf numFmtId="0" fontId="0" fillId="44" borderId="13" xfId="0" applyFont="1" applyFill="1" applyBorder="1" applyAlignment="1">
      <alignment horizontal="left" vertical="center" wrapText="1"/>
    </xf>
    <xf numFmtId="0" fontId="0" fillId="44" borderId="12" xfId="0" applyFont="1" applyFill="1" applyBorder="1" applyAlignment="1">
      <alignment horizontal="left" vertical="center" wrapText="1"/>
    </xf>
    <xf numFmtId="0" fontId="4" fillId="44" borderId="12" xfId="0" applyFont="1" applyFill="1" applyBorder="1" applyAlignment="1">
      <alignment horizontal="left" vertical="center" wrapText="1" shrinkToFit="1"/>
    </xf>
    <xf numFmtId="0" fontId="0" fillId="44" borderId="12" xfId="0" applyFont="1" applyFill="1" applyBorder="1" applyAlignment="1">
      <alignment horizontal="left" vertical="center" wrapText="1"/>
    </xf>
    <xf numFmtId="0" fontId="4" fillId="44" borderId="12" xfId="0" applyFont="1" applyFill="1" applyBorder="1" applyAlignment="1">
      <alignment horizontal="left" vertical="center" wrapText="1"/>
    </xf>
    <xf numFmtId="0" fontId="0" fillId="44" borderId="10" xfId="0" applyFont="1" applyFill="1" applyBorder="1" applyAlignment="1">
      <alignment horizontal="left" vertical="center"/>
    </xf>
    <xf numFmtId="0" fontId="0" fillId="44" borderId="10" xfId="0" applyFont="1" applyFill="1" applyBorder="1" applyAlignment="1">
      <alignment horizontal="left" vertical="center"/>
    </xf>
    <xf numFmtId="0" fontId="0" fillId="44" borderId="11" xfId="0" applyFont="1" applyFill="1" applyBorder="1" applyAlignment="1">
      <alignment horizontal="center" vertical="center"/>
    </xf>
    <xf numFmtId="0" fontId="0" fillId="44" borderId="12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left" vertical="center" wrapText="1"/>
    </xf>
    <xf numFmtId="0" fontId="0" fillId="9" borderId="12" xfId="0" applyFont="1" applyFill="1" applyBorder="1" applyAlignment="1">
      <alignment horizontal="left" vertical="center" wrapText="1"/>
    </xf>
    <xf numFmtId="0" fontId="0" fillId="9" borderId="12" xfId="0" applyFont="1" applyFill="1" applyBorder="1" applyAlignment="1">
      <alignment horizontal="left" vertical="center" wrapText="1"/>
    </xf>
    <xf numFmtId="0" fontId="0" fillId="11" borderId="12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15" fillId="0" borderId="11" xfId="0" applyFont="1" applyBorder="1" applyAlignment="1">
      <alignment horizontal="left" vertical="center" wrapText="1"/>
    </xf>
    <xf numFmtId="0" fontId="1" fillId="38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4" fillId="34" borderId="12" xfId="0" applyFont="1" applyFill="1" applyBorder="1" applyAlignment="1">
      <alignment horizontal="left" vertical="center" wrapText="1"/>
    </xf>
    <xf numFmtId="0" fontId="1" fillId="45" borderId="12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44" borderId="13" xfId="0" applyFont="1" applyFill="1" applyBorder="1" applyAlignment="1">
      <alignment horizontal="center" vertical="center" wrapText="1"/>
    </xf>
    <xf numFmtId="0" fontId="5" fillId="44" borderId="12" xfId="0" applyFont="1" applyFill="1" applyBorder="1" applyAlignment="1">
      <alignment horizontal="center" vertical="center" wrapText="1"/>
    </xf>
    <xf numFmtId="0" fontId="5" fillId="44" borderId="1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9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9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0</xdr:row>
      <xdr:rowOff>66675</xdr:rowOff>
    </xdr:from>
    <xdr:to>
      <xdr:col>6</xdr:col>
      <xdr:colOff>981075</xdr:colOff>
      <xdr:row>2</xdr:row>
      <xdr:rowOff>161925</xdr:rowOff>
    </xdr:to>
    <xdr:pic>
      <xdr:nvPicPr>
        <xdr:cNvPr id="1" name="Image 5" descr="logoble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66675"/>
          <a:ext cx="466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85725</xdr:colOff>
      <xdr:row>0</xdr:row>
      <xdr:rowOff>66675</xdr:rowOff>
    </xdr:from>
    <xdr:to>
      <xdr:col>6</xdr:col>
      <xdr:colOff>457200</xdr:colOff>
      <xdr:row>2</xdr:row>
      <xdr:rowOff>123825</xdr:rowOff>
    </xdr:to>
    <xdr:pic>
      <xdr:nvPicPr>
        <xdr:cNvPr id="2" name="I 1" descr="logo-culturefranc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66675"/>
          <a:ext cx="371475" cy="590550"/>
        </a:xfrm>
        <a:prstGeom prst="rect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0</xdr:row>
      <xdr:rowOff>66675</xdr:rowOff>
    </xdr:from>
    <xdr:to>
      <xdr:col>6</xdr:col>
      <xdr:colOff>981075</xdr:colOff>
      <xdr:row>2</xdr:row>
      <xdr:rowOff>161925</xdr:rowOff>
    </xdr:to>
    <xdr:pic>
      <xdr:nvPicPr>
        <xdr:cNvPr id="1" name="Image 5" descr="logoble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66675"/>
          <a:ext cx="466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85725</xdr:colOff>
      <xdr:row>0</xdr:row>
      <xdr:rowOff>66675</xdr:rowOff>
    </xdr:from>
    <xdr:to>
      <xdr:col>6</xdr:col>
      <xdr:colOff>457200</xdr:colOff>
      <xdr:row>2</xdr:row>
      <xdr:rowOff>123825</xdr:rowOff>
    </xdr:to>
    <xdr:pic>
      <xdr:nvPicPr>
        <xdr:cNvPr id="2" name="I 1" descr="logo-culturefranc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66675"/>
          <a:ext cx="371475" cy="590550"/>
        </a:xfrm>
        <a:prstGeom prst="rect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0</xdr:row>
      <xdr:rowOff>66675</xdr:rowOff>
    </xdr:from>
    <xdr:to>
      <xdr:col>6</xdr:col>
      <xdr:colOff>981075</xdr:colOff>
      <xdr:row>2</xdr:row>
      <xdr:rowOff>161925</xdr:rowOff>
    </xdr:to>
    <xdr:pic>
      <xdr:nvPicPr>
        <xdr:cNvPr id="1" name="Image 5" descr="logoble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66675"/>
          <a:ext cx="466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85725</xdr:colOff>
      <xdr:row>0</xdr:row>
      <xdr:rowOff>66675</xdr:rowOff>
    </xdr:from>
    <xdr:to>
      <xdr:col>6</xdr:col>
      <xdr:colOff>457200</xdr:colOff>
      <xdr:row>2</xdr:row>
      <xdr:rowOff>123825</xdr:rowOff>
    </xdr:to>
    <xdr:pic>
      <xdr:nvPicPr>
        <xdr:cNvPr id="2" name="I 1" descr="logo-culturefranc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66675"/>
          <a:ext cx="371475" cy="552450"/>
        </a:xfrm>
        <a:prstGeom prst="rect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0</xdr:row>
      <xdr:rowOff>66675</xdr:rowOff>
    </xdr:from>
    <xdr:to>
      <xdr:col>8</xdr:col>
      <xdr:colOff>514350</xdr:colOff>
      <xdr:row>2</xdr:row>
      <xdr:rowOff>161925</xdr:rowOff>
    </xdr:to>
    <xdr:pic>
      <xdr:nvPicPr>
        <xdr:cNvPr id="1" name="Image 5" descr="logoble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6675"/>
          <a:ext cx="466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514350</xdr:colOff>
      <xdr:row>0</xdr:row>
      <xdr:rowOff>76200</xdr:rowOff>
    </xdr:from>
    <xdr:to>
      <xdr:col>7</xdr:col>
      <xdr:colOff>876300</xdr:colOff>
      <xdr:row>2</xdr:row>
      <xdr:rowOff>133350</xdr:rowOff>
    </xdr:to>
    <xdr:pic>
      <xdr:nvPicPr>
        <xdr:cNvPr id="2" name="I 1" descr="logo-culturefranc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76200"/>
          <a:ext cx="371475" cy="552450"/>
        </a:xfrm>
        <a:prstGeom prst="rect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N24"/>
  <sheetViews>
    <sheetView workbookViewId="0" topLeftCell="A2">
      <selection activeCell="I23" sqref="I23"/>
    </sheetView>
  </sheetViews>
  <sheetFormatPr defaultColWidth="11.421875" defaultRowHeight="12"/>
  <cols>
    <col min="1" max="5" width="15.7109375" style="0" customWidth="1"/>
    <col min="6" max="6" width="5.140625" style="0" bestFit="1" customWidth="1"/>
    <col min="7" max="10" width="15.7109375" style="0" customWidth="1"/>
    <col min="11" max="11" width="5.140625" style="0" bestFit="1" customWidth="1"/>
  </cols>
  <sheetData>
    <row r="1" spans="1:11" ht="21" customHeight="1">
      <c r="A1" s="103" t="s">
        <v>51</v>
      </c>
      <c r="B1" s="103"/>
      <c r="C1" s="103"/>
      <c r="D1" s="103"/>
      <c r="E1" s="103"/>
      <c r="F1" s="103"/>
      <c r="G1" s="103"/>
      <c r="H1" s="103"/>
      <c r="I1" s="105"/>
      <c r="J1" s="105"/>
      <c r="K1" s="105"/>
    </row>
    <row r="2" spans="1:11" ht="21" customHeight="1">
      <c r="A2" s="103"/>
      <c r="B2" s="103"/>
      <c r="C2" s="103"/>
      <c r="D2" s="103"/>
      <c r="E2" s="103"/>
      <c r="F2" s="103"/>
      <c r="G2" s="103"/>
      <c r="H2" s="103"/>
      <c r="I2" s="105"/>
      <c r="J2" s="105"/>
      <c r="K2" s="105"/>
    </row>
    <row r="3" spans="1:11" ht="21" customHeight="1">
      <c r="A3" s="104"/>
      <c r="B3" s="104"/>
      <c r="C3" s="104"/>
      <c r="D3" s="104"/>
      <c r="E3" s="104"/>
      <c r="F3" s="104"/>
      <c r="G3" s="104"/>
      <c r="H3" s="104"/>
      <c r="I3" s="106"/>
      <c r="J3" s="106"/>
      <c r="K3" s="106"/>
    </row>
    <row r="4" spans="1:14" ht="19.5" customHeight="1">
      <c r="A4" s="46" t="s">
        <v>50</v>
      </c>
      <c r="B4" s="107" t="s">
        <v>5</v>
      </c>
      <c r="C4" s="108"/>
      <c r="D4" s="108"/>
      <c r="E4" s="21"/>
      <c r="F4" s="48" t="s">
        <v>53</v>
      </c>
      <c r="G4" s="108" t="s">
        <v>4</v>
      </c>
      <c r="H4" s="108"/>
      <c r="I4" s="108"/>
      <c r="J4" s="21"/>
      <c r="K4" s="18" t="s">
        <v>6</v>
      </c>
      <c r="L4" s="9"/>
      <c r="M4" s="9"/>
      <c r="N4" s="9"/>
    </row>
    <row r="5" spans="1:14" ht="27.75" customHeight="1">
      <c r="A5" s="93" t="s">
        <v>85</v>
      </c>
      <c r="B5" s="23" t="s">
        <v>13</v>
      </c>
      <c r="C5" s="23" t="s">
        <v>13</v>
      </c>
      <c r="D5" s="23" t="s">
        <v>13</v>
      </c>
      <c r="E5" s="33" t="s">
        <v>28</v>
      </c>
      <c r="F5" s="109">
        <f>SUM(B8:E8)</f>
        <v>102</v>
      </c>
      <c r="G5" s="23" t="s">
        <v>12</v>
      </c>
      <c r="H5" s="23" t="s">
        <v>12</v>
      </c>
      <c r="I5" s="23" t="s">
        <v>21</v>
      </c>
      <c r="J5" s="33" t="s">
        <v>8</v>
      </c>
      <c r="K5" s="96">
        <f>SUM(G8:J8)</f>
        <v>91</v>
      </c>
      <c r="L5" s="6"/>
      <c r="M5" s="6"/>
      <c r="N5" s="6"/>
    </row>
    <row r="6" spans="1:14" ht="27.75" customHeight="1">
      <c r="A6" s="94"/>
      <c r="B6" s="27" t="s">
        <v>17</v>
      </c>
      <c r="C6" s="28" t="s">
        <v>23</v>
      </c>
      <c r="D6" s="28" t="s">
        <v>32</v>
      </c>
      <c r="E6" s="36" t="s">
        <v>82</v>
      </c>
      <c r="F6" s="110"/>
      <c r="G6" s="39" t="s">
        <v>34</v>
      </c>
      <c r="H6" s="40" t="s">
        <v>35</v>
      </c>
      <c r="I6" s="45" t="s">
        <v>22</v>
      </c>
      <c r="J6" s="41" t="s">
        <v>9</v>
      </c>
      <c r="K6" s="96"/>
      <c r="L6" s="5"/>
      <c r="M6" s="5"/>
      <c r="N6" s="7"/>
    </row>
    <row r="7" spans="1:14" ht="12" customHeight="1">
      <c r="A7" s="94"/>
      <c r="B7" s="31" t="s">
        <v>7</v>
      </c>
      <c r="C7" s="10" t="s">
        <v>2</v>
      </c>
      <c r="D7" s="10" t="s">
        <v>2</v>
      </c>
      <c r="E7" s="10" t="s">
        <v>2</v>
      </c>
      <c r="F7" s="110"/>
      <c r="G7" s="26" t="s">
        <v>7</v>
      </c>
      <c r="H7" s="10" t="s">
        <v>2</v>
      </c>
      <c r="I7" s="10" t="s">
        <v>2</v>
      </c>
      <c r="J7" s="10" t="s">
        <v>2</v>
      </c>
      <c r="K7" s="96"/>
      <c r="L7" s="6"/>
      <c r="M7" s="6"/>
      <c r="N7" s="6"/>
    </row>
    <row r="8" spans="1:14" ht="19.5" customHeight="1">
      <c r="A8" s="95"/>
      <c r="B8" s="20">
        <v>24</v>
      </c>
      <c r="C8" s="20">
        <v>27</v>
      </c>
      <c r="D8" s="20">
        <v>28</v>
      </c>
      <c r="E8" s="16">
        <v>23</v>
      </c>
      <c r="F8" s="111"/>
      <c r="G8" s="20">
        <v>27</v>
      </c>
      <c r="H8" s="20">
        <v>29</v>
      </c>
      <c r="I8" s="22">
        <v>35</v>
      </c>
      <c r="J8" s="20"/>
      <c r="K8" s="96"/>
      <c r="L8" s="6"/>
      <c r="M8" s="6"/>
      <c r="N8" s="6"/>
    </row>
    <row r="9" spans="1:14" ht="27" customHeight="1">
      <c r="A9" s="93" t="s">
        <v>43</v>
      </c>
      <c r="B9" s="72" t="s">
        <v>8</v>
      </c>
      <c r="C9" s="72" t="s">
        <v>8</v>
      </c>
      <c r="D9" s="72" t="s">
        <v>8</v>
      </c>
      <c r="E9" s="73" t="s">
        <v>8</v>
      </c>
      <c r="F9" s="112">
        <f>SUM(B12:E12)</f>
        <v>0</v>
      </c>
      <c r="G9" s="72" t="s">
        <v>10</v>
      </c>
      <c r="H9" s="72" t="s">
        <v>10</v>
      </c>
      <c r="I9" s="72" t="s">
        <v>10</v>
      </c>
      <c r="J9" s="73" t="s">
        <v>8</v>
      </c>
      <c r="K9" s="96">
        <f>SUM(G12:I12)</f>
        <v>0</v>
      </c>
      <c r="L9" s="6"/>
      <c r="M9" s="6"/>
      <c r="N9" s="6"/>
    </row>
    <row r="10" spans="1:14" ht="33.75" customHeight="1">
      <c r="A10" s="94"/>
      <c r="B10" s="74" t="s">
        <v>11</v>
      </c>
      <c r="C10" s="74" t="s">
        <v>9</v>
      </c>
      <c r="D10" s="75" t="s">
        <v>9</v>
      </c>
      <c r="E10" s="76" t="s">
        <v>9</v>
      </c>
      <c r="F10" s="113"/>
      <c r="G10" s="74" t="s">
        <v>9</v>
      </c>
      <c r="H10" s="74" t="s">
        <v>9</v>
      </c>
      <c r="I10" s="77" t="s">
        <v>9</v>
      </c>
      <c r="J10" s="76" t="s">
        <v>9</v>
      </c>
      <c r="K10" s="96"/>
      <c r="L10" s="6"/>
      <c r="M10" s="6"/>
      <c r="N10" s="6"/>
    </row>
    <row r="11" spans="1:14" ht="12" customHeight="1">
      <c r="A11" s="94"/>
      <c r="B11" s="78" t="s">
        <v>7</v>
      </c>
      <c r="C11" s="78" t="s">
        <v>7</v>
      </c>
      <c r="D11" s="79" t="s">
        <v>2</v>
      </c>
      <c r="E11" s="79" t="s">
        <v>2</v>
      </c>
      <c r="F11" s="113"/>
      <c r="G11" s="79" t="s">
        <v>2</v>
      </c>
      <c r="H11" s="79" t="s">
        <v>2</v>
      </c>
      <c r="I11" s="78" t="s">
        <v>7</v>
      </c>
      <c r="J11" s="79" t="s">
        <v>2</v>
      </c>
      <c r="K11" s="96"/>
      <c r="L11" s="6"/>
      <c r="M11" s="6"/>
      <c r="N11" s="6"/>
    </row>
    <row r="12" spans="1:14" ht="19.5" customHeight="1">
      <c r="A12" s="95"/>
      <c r="B12" s="80"/>
      <c r="C12" s="81"/>
      <c r="D12" s="81"/>
      <c r="E12" s="82"/>
      <c r="F12" s="114"/>
      <c r="G12" s="81"/>
      <c r="H12" s="82"/>
      <c r="I12" s="81"/>
      <c r="J12" s="81"/>
      <c r="K12" s="96"/>
      <c r="L12" s="6"/>
      <c r="M12" s="6"/>
      <c r="N12" s="6"/>
    </row>
    <row r="13" spans="1:14" ht="27.75" customHeight="1">
      <c r="A13" s="93" t="s">
        <v>83</v>
      </c>
      <c r="B13" s="23" t="s">
        <v>13</v>
      </c>
      <c r="C13" s="23" t="s">
        <v>13</v>
      </c>
      <c r="D13" s="33" t="s">
        <v>13</v>
      </c>
      <c r="E13" s="33" t="s">
        <v>28</v>
      </c>
      <c r="F13" s="100">
        <f>SUM(B16:E16)</f>
        <v>103</v>
      </c>
      <c r="G13" s="23" t="s">
        <v>14</v>
      </c>
      <c r="H13" s="23" t="s">
        <v>14</v>
      </c>
      <c r="I13" s="33" t="s">
        <v>12</v>
      </c>
      <c r="J13" s="33" t="s">
        <v>12</v>
      </c>
      <c r="K13" s="96">
        <f>SUM(G16:J16)</f>
        <v>110</v>
      </c>
      <c r="L13" s="6"/>
      <c r="N13" s="6"/>
    </row>
    <row r="14" spans="1:14" ht="27.75" customHeight="1">
      <c r="A14" s="94"/>
      <c r="B14" s="27" t="s">
        <v>16</v>
      </c>
      <c r="C14" s="30" t="s">
        <v>31</v>
      </c>
      <c r="D14" s="30" t="s">
        <v>24</v>
      </c>
      <c r="E14" s="35" t="s">
        <v>33</v>
      </c>
      <c r="F14" s="101"/>
      <c r="G14" s="42" t="s">
        <v>36</v>
      </c>
      <c r="H14" s="42" t="s">
        <v>37</v>
      </c>
      <c r="I14" s="40" t="s">
        <v>41</v>
      </c>
      <c r="J14" s="40" t="s">
        <v>42</v>
      </c>
      <c r="K14" s="96"/>
      <c r="L14" s="6"/>
      <c r="N14" s="6"/>
    </row>
    <row r="15" spans="1:14" ht="12" customHeight="1">
      <c r="A15" s="94"/>
      <c r="B15" s="10" t="s">
        <v>2</v>
      </c>
      <c r="C15" s="10" t="s">
        <v>2</v>
      </c>
      <c r="D15" s="31" t="s">
        <v>7</v>
      </c>
      <c r="E15" s="10" t="s">
        <v>2</v>
      </c>
      <c r="F15" s="101"/>
      <c r="G15" s="10" t="s">
        <v>2</v>
      </c>
      <c r="H15" s="10" t="s">
        <v>2</v>
      </c>
      <c r="I15" s="10" t="s">
        <v>2</v>
      </c>
      <c r="J15" s="10" t="s">
        <v>2</v>
      </c>
      <c r="K15" s="96"/>
      <c r="L15" s="6"/>
      <c r="N15" s="4"/>
    </row>
    <row r="16" spans="1:14" ht="19.5" customHeight="1">
      <c r="A16" s="95"/>
      <c r="B16" s="16">
        <v>27</v>
      </c>
      <c r="C16" s="16">
        <v>28</v>
      </c>
      <c r="D16" s="16">
        <v>24</v>
      </c>
      <c r="E16" s="38">
        <v>24</v>
      </c>
      <c r="F16" s="102"/>
      <c r="G16" s="22">
        <v>31</v>
      </c>
      <c r="H16" s="22">
        <v>24</v>
      </c>
      <c r="I16" s="22">
        <v>28</v>
      </c>
      <c r="J16" s="16">
        <v>27</v>
      </c>
      <c r="K16" s="96"/>
      <c r="L16" s="6"/>
      <c r="N16" s="4"/>
    </row>
    <row r="17" spans="1:14" ht="27.75" customHeight="1">
      <c r="A17" s="93" t="s">
        <v>84</v>
      </c>
      <c r="B17" s="33" t="s">
        <v>13</v>
      </c>
      <c r="C17" s="33" t="s">
        <v>13</v>
      </c>
      <c r="D17" s="33" t="s">
        <v>13</v>
      </c>
      <c r="E17" s="23" t="s">
        <v>20</v>
      </c>
      <c r="F17" s="100">
        <f>SUM(B20:E20)</f>
        <v>102</v>
      </c>
      <c r="G17" s="33" t="s">
        <v>28</v>
      </c>
      <c r="H17" s="33" t="s">
        <v>28</v>
      </c>
      <c r="I17" s="33" t="s">
        <v>39</v>
      </c>
      <c r="J17" s="33" t="s">
        <v>40</v>
      </c>
      <c r="K17" s="97">
        <f>SUM(G20:J20)</f>
        <v>102</v>
      </c>
      <c r="L17" s="8"/>
      <c r="M17" s="8"/>
      <c r="N17" s="8"/>
    </row>
    <row r="18" spans="1:14" ht="33">
      <c r="A18" s="94"/>
      <c r="B18" s="32" t="s">
        <v>30</v>
      </c>
      <c r="C18" s="32" t="s">
        <v>27</v>
      </c>
      <c r="D18" s="32" t="s">
        <v>26</v>
      </c>
      <c r="E18" s="32" t="s">
        <v>25</v>
      </c>
      <c r="F18" s="101"/>
      <c r="G18" s="35" t="s">
        <v>29</v>
      </c>
      <c r="H18" s="37" t="s">
        <v>15</v>
      </c>
      <c r="I18" s="43" t="s">
        <v>38</v>
      </c>
      <c r="J18" s="44" t="s">
        <v>18</v>
      </c>
      <c r="K18" s="98"/>
      <c r="L18" s="2"/>
      <c r="M18" s="2"/>
      <c r="N18" s="2"/>
    </row>
    <row r="19" spans="1:14" ht="12" customHeight="1">
      <c r="A19" s="94"/>
      <c r="B19" s="10" t="s">
        <v>2</v>
      </c>
      <c r="C19" s="10" t="s">
        <v>2</v>
      </c>
      <c r="D19" s="19" t="s">
        <v>7</v>
      </c>
      <c r="E19" s="10" t="s">
        <v>2</v>
      </c>
      <c r="F19" s="101"/>
      <c r="G19" s="10" t="s">
        <v>2</v>
      </c>
      <c r="H19" s="10" t="s">
        <v>2</v>
      </c>
      <c r="I19" s="10" t="s">
        <v>2</v>
      </c>
      <c r="J19" s="10" t="s">
        <v>2</v>
      </c>
      <c r="K19" s="98"/>
      <c r="L19" s="2"/>
      <c r="M19" s="2"/>
      <c r="N19" s="2"/>
    </row>
    <row r="20" spans="1:14" ht="19.5" customHeight="1">
      <c r="A20" s="95"/>
      <c r="B20" s="17">
        <v>27</v>
      </c>
      <c r="C20" s="20">
        <v>24</v>
      </c>
      <c r="D20" s="17">
        <v>26</v>
      </c>
      <c r="E20" s="20">
        <v>25</v>
      </c>
      <c r="F20" s="102"/>
      <c r="G20" s="20">
        <v>22</v>
      </c>
      <c r="H20" s="17">
        <v>20</v>
      </c>
      <c r="I20" s="20">
        <v>28</v>
      </c>
      <c r="J20" s="38">
        <v>32</v>
      </c>
      <c r="K20" s="99"/>
      <c r="L20" s="2"/>
      <c r="M20" s="2"/>
      <c r="N20" s="2"/>
    </row>
    <row r="21" spans="1:14" ht="10.5">
      <c r="A21" s="2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4" spans="3:5" ht="15">
      <c r="C24" s="47" t="s">
        <v>52</v>
      </c>
      <c r="D24" s="47"/>
      <c r="E24" s="47"/>
    </row>
  </sheetData>
  <sheetProtection/>
  <mergeCells count="16">
    <mergeCell ref="A1:H3"/>
    <mergeCell ref="I1:K3"/>
    <mergeCell ref="B4:D4"/>
    <mergeCell ref="A5:A8"/>
    <mergeCell ref="A9:A12"/>
    <mergeCell ref="G4:I4"/>
    <mergeCell ref="F5:F8"/>
    <mergeCell ref="F9:F12"/>
    <mergeCell ref="A13:A16"/>
    <mergeCell ref="A17:A20"/>
    <mergeCell ref="K5:K8"/>
    <mergeCell ref="K9:K12"/>
    <mergeCell ref="K13:K16"/>
    <mergeCell ref="K17:K20"/>
    <mergeCell ref="F13:F16"/>
    <mergeCell ref="F17:F20"/>
  </mergeCells>
  <printOptions horizontalCentered="1" verticalCentered="1"/>
  <pageMargins left="0.35000000000000003" right="0.35000000000000003" top="0.7800000000000001" bottom="0.19" header="0.51" footer="0.12000000000000001"/>
  <pageSetup fitToHeight="1" fitToWidth="1" orientation="landscape" paperSize="10" scale="85"/>
  <headerFooter alignWithMargins="0">
    <oddHeader>&amp;CÉTABLISSEMENTS À PROGRAMME  FRANÇAIS DE DAKAR</oddHeader>
  </headerFooter>
  <drawing r:id="rId4"/>
  <legacyDrawing r:id="rId3"/>
  <oleObjects>
    <oleObject progId="Word.Document.12" shapeId="578450" r:id="rId1"/>
    <oleObject progId="Word.Document.12" shapeId="63720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N24"/>
  <sheetViews>
    <sheetView workbookViewId="0" topLeftCell="A1">
      <selection activeCell="F25" sqref="F25"/>
    </sheetView>
  </sheetViews>
  <sheetFormatPr defaultColWidth="11.421875" defaultRowHeight="12"/>
  <cols>
    <col min="1" max="5" width="15.7109375" style="0" customWidth="1"/>
    <col min="6" max="6" width="5.140625" style="0" bestFit="1" customWidth="1"/>
    <col min="7" max="10" width="15.7109375" style="0" customWidth="1"/>
    <col min="11" max="11" width="5.140625" style="0" bestFit="1" customWidth="1"/>
  </cols>
  <sheetData>
    <row r="1" spans="1:11" ht="21" customHeight="1">
      <c r="A1" s="103" t="s">
        <v>61</v>
      </c>
      <c r="B1" s="103"/>
      <c r="C1" s="103"/>
      <c r="D1" s="103"/>
      <c r="E1" s="103"/>
      <c r="F1" s="103"/>
      <c r="G1" s="103"/>
      <c r="H1" s="103"/>
      <c r="I1" s="105"/>
      <c r="J1" s="105"/>
      <c r="K1" s="105"/>
    </row>
    <row r="2" spans="1:11" ht="21" customHeight="1">
      <c r="A2" s="103"/>
      <c r="B2" s="103"/>
      <c r="C2" s="103"/>
      <c r="D2" s="103"/>
      <c r="E2" s="103"/>
      <c r="F2" s="103"/>
      <c r="G2" s="103"/>
      <c r="H2" s="103"/>
      <c r="I2" s="105"/>
      <c r="J2" s="105"/>
      <c r="K2" s="105"/>
    </row>
    <row r="3" spans="1:11" ht="21" customHeight="1">
      <c r="A3" s="104"/>
      <c r="B3" s="104"/>
      <c r="C3" s="104"/>
      <c r="D3" s="104"/>
      <c r="E3" s="104"/>
      <c r="F3" s="104"/>
      <c r="G3" s="104"/>
      <c r="H3" s="104"/>
      <c r="I3" s="106"/>
      <c r="J3" s="106"/>
      <c r="K3" s="106"/>
    </row>
    <row r="4" spans="1:14" ht="19.5" customHeight="1">
      <c r="A4" s="46" t="s">
        <v>50</v>
      </c>
      <c r="B4" s="107" t="s">
        <v>5</v>
      </c>
      <c r="C4" s="108"/>
      <c r="D4" s="108"/>
      <c r="E4" s="21"/>
      <c r="F4" s="48" t="s">
        <v>53</v>
      </c>
      <c r="G4" s="108" t="s">
        <v>4</v>
      </c>
      <c r="H4" s="108"/>
      <c r="I4" s="108"/>
      <c r="J4" s="21"/>
      <c r="K4" s="18" t="s">
        <v>6</v>
      </c>
      <c r="L4" s="9"/>
      <c r="M4" s="9"/>
      <c r="N4" s="9"/>
    </row>
    <row r="5" spans="1:14" ht="27.75" customHeight="1">
      <c r="A5" s="93" t="s">
        <v>62</v>
      </c>
      <c r="B5" s="49" t="s">
        <v>13</v>
      </c>
      <c r="C5" s="50" t="s">
        <v>13</v>
      </c>
      <c r="D5" s="50" t="s">
        <v>13</v>
      </c>
      <c r="E5" s="49" t="s">
        <v>28</v>
      </c>
      <c r="F5" s="115">
        <f>SUM(B8+C8+D8+E8)</f>
        <v>102</v>
      </c>
      <c r="G5" s="50" t="s">
        <v>12</v>
      </c>
      <c r="H5" s="50" t="s">
        <v>12</v>
      </c>
      <c r="I5" s="50" t="s">
        <v>21</v>
      </c>
      <c r="J5" s="50" t="s">
        <v>8</v>
      </c>
      <c r="K5" s="118">
        <f>SUM(G8+H8+I8+J8)</f>
        <v>91</v>
      </c>
      <c r="L5" s="6"/>
      <c r="M5" s="6"/>
      <c r="N5" s="6"/>
    </row>
    <row r="6" spans="1:14" ht="27.75" customHeight="1">
      <c r="A6" s="94"/>
      <c r="B6" s="51" t="s">
        <v>54</v>
      </c>
      <c r="C6" s="52" t="s">
        <v>23</v>
      </c>
      <c r="D6" s="52" t="s">
        <v>32</v>
      </c>
      <c r="E6" s="89" t="s">
        <v>82</v>
      </c>
      <c r="F6" s="116"/>
      <c r="G6" s="55" t="s">
        <v>34</v>
      </c>
      <c r="H6" s="54" t="s">
        <v>35</v>
      </c>
      <c r="I6" s="56" t="s">
        <v>55</v>
      </c>
      <c r="J6" s="53" t="s">
        <v>9</v>
      </c>
      <c r="K6" s="119"/>
      <c r="L6" s="5"/>
      <c r="M6" s="5"/>
      <c r="N6" s="7"/>
    </row>
    <row r="7" spans="1:14" ht="12" customHeight="1">
      <c r="A7" s="94"/>
      <c r="B7" s="57" t="s">
        <v>7</v>
      </c>
      <c r="C7" s="58" t="s">
        <v>7</v>
      </c>
      <c r="D7" s="58" t="s">
        <v>7</v>
      </c>
      <c r="E7" s="57" t="s">
        <v>7</v>
      </c>
      <c r="F7" s="116"/>
      <c r="G7" s="58" t="s">
        <v>7</v>
      </c>
      <c r="H7" s="58" t="s">
        <v>7</v>
      </c>
      <c r="I7" s="58" t="s">
        <v>7</v>
      </c>
      <c r="J7" s="58" t="s">
        <v>7</v>
      </c>
      <c r="K7" s="119"/>
      <c r="L7" s="6"/>
      <c r="M7" s="6"/>
      <c r="N7" s="6"/>
    </row>
    <row r="8" spans="1:14" ht="19.5" customHeight="1">
      <c r="A8" s="95"/>
      <c r="B8" s="38">
        <v>24</v>
      </c>
      <c r="C8" s="59">
        <v>27</v>
      </c>
      <c r="D8" s="59">
        <v>28</v>
      </c>
      <c r="E8" s="90">
        <v>23</v>
      </c>
      <c r="F8" s="117"/>
      <c r="G8" s="59">
        <v>27</v>
      </c>
      <c r="H8" s="59">
        <v>29</v>
      </c>
      <c r="I8" s="60">
        <v>35</v>
      </c>
      <c r="J8" s="59"/>
      <c r="K8" s="120"/>
      <c r="L8" s="6"/>
      <c r="M8" s="6"/>
      <c r="N8" s="6"/>
    </row>
    <row r="9" spans="1:14" ht="27" customHeight="1">
      <c r="A9" s="93" t="s">
        <v>63</v>
      </c>
      <c r="B9" s="61" t="s">
        <v>28</v>
      </c>
      <c r="C9" s="62" t="s">
        <v>28</v>
      </c>
      <c r="D9" s="62" t="s">
        <v>28</v>
      </c>
      <c r="E9" s="50" t="s">
        <v>8</v>
      </c>
      <c r="F9" s="121">
        <f>SUM(B12+C12+D12+E12)</f>
        <v>66</v>
      </c>
      <c r="G9" s="62" t="s">
        <v>12</v>
      </c>
      <c r="H9" s="62" t="s">
        <v>12</v>
      </c>
      <c r="I9" s="50" t="s">
        <v>10</v>
      </c>
      <c r="J9" s="62" t="s">
        <v>8</v>
      </c>
      <c r="K9" s="118">
        <f>SUM(G12+H12)</f>
        <v>55</v>
      </c>
      <c r="L9" s="6"/>
      <c r="M9" s="6"/>
      <c r="N9" s="6"/>
    </row>
    <row r="10" spans="1:14" ht="33.75" customHeight="1">
      <c r="A10" s="94"/>
      <c r="B10" s="63" t="s">
        <v>33</v>
      </c>
      <c r="C10" s="65" t="s">
        <v>29</v>
      </c>
      <c r="D10" s="64" t="s">
        <v>56</v>
      </c>
      <c r="E10" s="62" t="s">
        <v>9</v>
      </c>
      <c r="F10" s="122"/>
      <c r="G10" s="54" t="s">
        <v>41</v>
      </c>
      <c r="H10" s="54" t="s">
        <v>42</v>
      </c>
      <c r="I10" s="66" t="s">
        <v>9</v>
      </c>
      <c r="J10" s="62" t="s">
        <v>9</v>
      </c>
      <c r="K10" s="119"/>
      <c r="L10" s="6"/>
      <c r="M10" s="6"/>
      <c r="N10" s="6"/>
    </row>
    <row r="11" spans="1:14" ht="12" customHeight="1">
      <c r="A11" s="94"/>
      <c r="B11" s="57" t="s">
        <v>7</v>
      </c>
      <c r="C11" s="58" t="s">
        <v>7</v>
      </c>
      <c r="D11" s="58" t="s">
        <v>7</v>
      </c>
      <c r="E11" s="58" t="s">
        <v>7</v>
      </c>
      <c r="F11" s="122"/>
      <c r="G11" s="58" t="s">
        <v>7</v>
      </c>
      <c r="H11" s="58" t="s">
        <v>7</v>
      </c>
      <c r="I11" s="58" t="s">
        <v>7</v>
      </c>
      <c r="J11" s="58" t="s">
        <v>7</v>
      </c>
      <c r="K11" s="119"/>
      <c r="L11" s="6"/>
      <c r="M11" s="6"/>
      <c r="N11" s="6"/>
    </row>
    <row r="12" spans="1:14" ht="19.5" customHeight="1">
      <c r="A12" s="95"/>
      <c r="B12" s="38">
        <v>24</v>
      </c>
      <c r="C12" s="59">
        <v>22</v>
      </c>
      <c r="D12" s="59">
        <v>20</v>
      </c>
      <c r="E12" s="59"/>
      <c r="F12" s="123"/>
      <c r="G12" s="60">
        <v>28</v>
      </c>
      <c r="H12" s="60">
        <v>27</v>
      </c>
      <c r="I12" s="60"/>
      <c r="J12" s="60"/>
      <c r="K12" s="120"/>
      <c r="L12" s="6"/>
      <c r="M12" s="6"/>
      <c r="N12" s="6"/>
    </row>
    <row r="13" spans="1:14" ht="27.75" customHeight="1">
      <c r="A13" s="93" t="s">
        <v>64</v>
      </c>
      <c r="B13" s="61" t="s">
        <v>13</v>
      </c>
      <c r="C13" s="62" t="s">
        <v>13</v>
      </c>
      <c r="D13" s="62" t="s">
        <v>13</v>
      </c>
      <c r="E13" s="62" t="s">
        <v>10</v>
      </c>
      <c r="F13" s="121">
        <f>SUM(B16+C16+D16+E16)</f>
        <v>79</v>
      </c>
      <c r="G13" s="50" t="s">
        <v>14</v>
      </c>
      <c r="H13" s="50" t="s">
        <v>14</v>
      </c>
      <c r="I13" s="50" t="s">
        <v>10</v>
      </c>
      <c r="J13" s="50" t="s">
        <v>8</v>
      </c>
      <c r="K13" s="118">
        <f>SUM(G16+H16+I16+J16)</f>
        <v>55</v>
      </c>
      <c r="L13" s="6"/>
      <c r="N13" s="6"/>
    </row>
    <row r="14" spans="1:14" ht="27.75" customHeight="1">
      <c r="A14" s="94"/>
      <c r="B14" s="51" t="s">
        <v>57</v>
      </c>
      <c r="C14" s="67" t="s">
        <v>31</v>
      </c>
      <c r="D14" s="67" t="s">
        <v>58</v>
      </c>
      <c r="E14" s="62" t="s">
        <v>9</v>
      </c>
      <c r="F14" s="122"/>
      <c r="G14" s="68" t="s">
        <v>36</v>
      </c>
      <c r="H14" s="68" t="s">
        <v>37</v>
      </c>
      <c r="I14" s="66" t="s">
        <v>9</v>
      </c>
      <c r="J14" s="62" t="s">
        <v>9</v>
      </c>
      <c r="K14" s="119"/>
      <c r="L14" s="6"/>
      <c r="N14" s="6"/>
    </row>
    <row r="15" spans="1:14" ht="12" customHeight="1">
      <c r="A15" s="94"/>
      <c r="B15" s="57" t="s">
        <v>7</v>
      </c>
      <c r="C15" s="58" t="s">
        <v>7</v>
      </c>
      <c r="D15" s="58" t="s">
        <v>7</v>
      </c>
      <c r="E15" s="58" t="s">
        <v>7</v>
      </c>
      <c r="F15" s="122"/>
      <c r="G15" s="58" t="s">
        <v>7</v>
      </c>
      <c r="H15" s="58" t="s">
        <v>7</v>
      </c>
      <c r="I15" s="58" t="s">
        <v>7</v>
      </c>
      <c r="J15" s="58" t="s">
        <v>7</v>
      </c>
      <c r="K15" s="119"/>
      <c r="L15" s="6"/>
      <c r="N15" s="4"/>
    </row>
    <row r="16" spans="1:14" ht="19.5" customHeight="1">
      <c r="A16" s="95"/>
      <c r="B16" s="16">
        <v>27</v>
      </c>
      <c r="C16" s="60">
        <v>28</v>
      </c>
      <c r="D16" s="60">
        <v>24</v>
      </c>
      <c r="E16" s="60"/>
      <c r="F16" s="123"/>
      <c r="G16" s="60">
        <v>31</v>
      </c>
      <c r="H16" s="60">
        <v>24</v>
      </c>
      <c r="I16" s="60"/>
      <c r="J16" s="60"/>
      <c r="K16" s="120"/>
      <c r="L16" s="6"/>
      <c r="N16" s="4"/>
    </row>
    <row r="17" spans="1:14" ht="27.75" customHeight="1">
      <c r="A17" s="93" t="s">
        <v>65</v>
      </c>
      <c r="B17" s="49" t="s">
        <v>13</v>
      </c>
      <c r="C17" s="50" t="s">
        <v>13</v>
      </c>
      <c r="D17" s="50" t="s">
        <v>13</v>
      </c>
      <c r="E17" s="50" t="s">
        <v>20</v>
      </c>
      <c r="F17" s="121">
        <f>SUM(B20+C20+D20+E20)</f>
        <v>102</v>
      </c>
      <c r="G17" s="50" t="s">
        <v>39</v>
      </c>
      <c r="H17" s="50" t="s">
        <v>40</v>
      </c>
      <c r="I17" s="50" t="s">
        <v>10</v>
      </c>
      <c r="J17" s="50" t="s">
        <v>10</v>
      </c>
      <c r="K17" s="118">
        <f>SUM(G20+H20+I20+J20)</f>
        <v>60</v>
      </c>
      <c r="L17" s="8"/>
      <c r="M17" s="8"/>
      <c r="N17" s="8"/>
    </row>
    <row r="18" spans="1:14" ht="33">
      <c r="A18" s="94"/>
      <c r="B18" s="69" t="s">
        <v>30</v>
      </c>
      <c r="C18" s="70" t="s">
        <v>27</v>
      </c>
      <c r="D18" s="70" t="s">
        <v>26</v>
      </c>
      <c r="E18" s="70" t="s">
        <v>25</v>
      </c>
      <c r="F18" s="122"/>
      <c r="G18" s="71" t="s">
        <v>59</v>
      </c>
      <c r="H18" s="71" t="s">
        <v>60</v>
      </c>
      <c r="I18" s="62" t="s">
        <v>9</v>
      </c>
      <c r="J18" s="53" t="s">
        <v>9</v>
      </c>
      <c r="K18" s="119"/>
      <c r="L18" s="2"/>
      <c r="M18" s="2"/>
      <c r="N18" s="2"/>
    </row>
    <row r="19" spans="1:14" ht="12" customHeight="1">
      <c r="A19" s="94"/>
      <c r="B19" s="57" t="s">
        <v>7</v>
      </c>
      <c r="C19" s="58" t="s">
        <v>7</v>
      </c>
      <c r="D19" s="58" t="s">
        <v>7</v>
      </c>
      <c r="E19" s="58" t="s">
        <v>7</v>
      </c>
      <c r="F19" s="122"/>
      <c r="G19" s="58" t="s">
        <v>7</v>
      </c>
      <c r="H19" s="58" t="s">
        <v>7</v>
      </c>
      <c r="I19" s="58" t="s">
        <v>7</v>
      </c>
      <c r="J19" s="58" t="s">
        <v>7</v>
      </c>
      <c r="K19" s="119"/>
      <c r="L19" s="2"/>
      <c r="M19" s="2"/>
      <c r="N19" s="2"/>
    </row>
    <row r="20" spans="1:14" ht="19.5" customHeight="1">
      <c r="A20" s="95"/>
      <c r="B20" s="38">
        <v>27</v>
      </c>
      <c r="C20" s="59">
        <v>24</v>
      </c>
      <c r="D20" s="59">
        <v>26</v>
      </c>
      <c r="E20" s="59">
        <v>25</v>
      </c>
      <c r="F20" s="123"/>
      <c r="G20" s="59">
        <v>28</v>
      </c>
      <c r="H20" s="59">
        <v>32</v>
      </c>
      <c r="I20" s="59"/>
      <c r="J20" s="59"/>
      <c r="K20" s="124"/>
      <c r="L20" s="2"/>
      <c r="M20" s="2"/>
      <c r="N20" s="2"/>
    </row>
    <row r="21" spans="1:14" ht="10.5">
      <c r="A21" s="2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4" spans="3:5" ht="15">
      <c r="C24" s="47" t="s">
        <v>52</v>
      </c>
      <c r="D24" s="47"/>
      <c r="E24" s="47"/>
    </row>
  </sheetData>
  <sheetProtection/>
  <mergeCells count="16">
    <mergeCell ref="A17:A20"/>
    <mergeCell ref="F17:F20"/>
    <mergeCell ref="K17:K20"/>
    <mergeCell ref="A9:A12"/>
    <mergeCell ref="F9:F12"/>
    <mergeCell ref="K9:K12"/>
    <mergeCell ref="A13:A16"/>
    <mergeCell ref="F13:F16"/>
    <mergeCell ref="K13:K16"/>
    <mergeCell ref="A1:H3"/>
    <mergeCell ref="I1:K3"/>
    <mergeCell ref="B4:D4"/>
    <mergeCell ref="G4:I4"/>
    <mergeCell ref="A5:A8"/>
    <mergeCell ref="F5:F8"/>
    <mergeCell ref="K5:K8"/>
  </mergeCells>
  <printOptions horizontalCentered="1" verticalCentered="1"/>
  <pageMargins left="0.35000000000000003" right="0.35000000000000003" top="0.7800000000000001" bottom="0.19" header="0.51" footer="0.12000000000000001"/>
  <pageSetup fitToHeight="1" fitToWidth="1" orientation="landscape" paperSize="10" scale="85"/>
  <headerFooter alignWithMargins="0">
    <oddHeader>&amp;CÉTABLISSEMENTS À PROGRAMME  FRANÇAIS DE DAKAR</oddHeader>
  </headerFooter>
  <drawing r:id="rId4"/>
  <legacyDrawing r:id="rId3"/>
  <oleObjects>
    <oleObject progId="Word.Document.12" shapeId="666340" r:id="rId1"/>
    <oleObject progId="Word.Document.12" shapeId="666341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N22"/>
  <sheetViews>
    <sheetView workbookViewId="0" topLeftCell="A4">
      <selection activeCell="H28" sqref="H28"/>
    </sheetView>
  </sheetViews>
  <sheetFormatPr defaultColWidth="11.421875" defaultRowHeight="12"/>
  <cols>
    <col min="1" max="1" width="16.00390625" style="0" customWidth="1"/>
    <col min="2" max="5" width="15.7109375" style="0" customWidth="1"/>
    <col min="6" max="6" width="5.140625" style="0" bestFit="1" customWidth="1"/>
    <col min="7" max="10" width="15.7109375" style="0" customWidth="1"/>
    <col min="11" max="11" width="5.140625" style="0" bestFit="1" customWidth="1"/>
  </cols>
  <sheetData>
    <row r="1" spans="1:11" ht="19.5" customHeight="1">
      <c r="A1" s="103" t="s">
        <v>70</v>
      </c>
      <c r="B1" s="103"/>
      <c r="C1" s="103"/>
      <c r="D1" s="103"/>
      <c r="E1" s="103"/>
      <c r="F1" s="103"/>
      <c r="G1" s="103"/>
      <c r="H1" s="103"/>
      <c r="I1" s="3"/>
      <c r="J1" s="3"/>
      <c r="K1" s="1"/>
    </row>
    <row r="2" spans="1:10" ht="19.5" customHeight="1">
      <c r="A2" s="103"/>
      <c r="B2" s="103"/>
      <c r="C2" s="103"/>
      <c r="D2" s="103"/>
      <c r="E2" s="103"/>
      <c r="F2" s="103"/>
      <c r="G2" s="103"/>
      <c r="H2" s="103"/>
      <c r="I2" s="3"/>
      <c r="J2" s="3"/>
    </row>
    <row r="3" spans="1:10" ht="19.5" customHeight="1">
      <c r="A3" s="104"/>
      <c r="B3" s="104"/>
      <c r="C3" s="104"/>
      <c r="D3" s="104"/>
      <c r="E3" s="104"/>
      <c r="F3" s="104"/>
      <c r="G3" s="104"/>
      <c r="H3" s="104"/>
      <c r="I3" s="3"/>
      <c r="J3" s="3"/>
    </row>
    <row r="4" spans="1:14" ht="18" customHeight="1">
      <c r="A4" s="12" t="s">
        <v>3</v>
      </c>
      <c r="B4" s="107" t="s">
        <v>5</v>
      </c>
      <c r="C4" s="108"/>
      <c r="D4" s="108"/>
      <c r="E4" s="21"/>
      <c r="F4" s="18" t="s">
        <v>6</v>
      </c>
      <c r="G4" s="108" t="s">
        <v>4</v>
      </c>
      <c r="H4" s="108"/>
      <c r="I4" s="108"/>
      <c r="J4" s="21"/>
      <c r="K4" s="18" t="s">
        <v>6</v>
      </c>
      <c r="L4" s="9"/>
      <c r="M4" s="9"/>
      <c r="N4" s="9"/>
    </row>
    <row r="5" spans="1:14" ht="27.75" customHeight="1">
      <c r="A5" s="93" t="s">
        <v>86</v>
      </c>
      <c r="B5" s="23"/>
      <c r="C5" s="23"/>
      <c r="D5" s="23"/>
      <c r="E5" s="33"/>
      <c r="F5" s="109"/>
      <c r="G5" s="23"/>
      <c r="H5" s="23"/>
      <c r="I5" s="23"/>
      <c r="J5" s="23"/>
      <c r="K5" s="96"/>
      <c r="L5" s="6"/>
      <c r="M5" s="6"/>
      <c r="N5" s="6"/>
    </row>
    <row r="6" spans="1:14" ht="27.75" customHeight="1">
      <c r="A6" s="94"/>
      <c r="B6" s="41"/>
      <c r="C6" s="91"/>
      <c r="D6" s="91"/>
      <c r="E6" s="34"/>
      <c r="F6" s="110"/>
      <c r="G6" s="34"/>
      <c r="H6" s="34"/>
      <c r="I6" s="34"/>
      <c r="J6" s="34"/>
      <c r="K6" s="96"/>
      <c r="L6" s="5"/>
      <c r="M6" s="5"/>
      <c r="N6" s="7"/>
    </row>
    <row r="7" spans="1:14" ht="12" customHeight="1">
      <c r="A7" s="94"/>
      <c r="B7" s="31"/>
      <c r="C7" s="10"/>
      <c r="D7" s="10"/>
      <c r="E7" s="10"/>
      <c r="F7" s="110"/>
      <c r="G7" s="26"/>
      <c r="H7" s="10"/>
      <c r="I7" s="26"/>
      <c r="J7" s="10"/>
      <c r="K7" s="96"/>
      <c r="L7" s="6"/>
      <c r="M7" s="6"/>
      <c r="N7" s="6"/>
    </row>
    <row r="8" spans="1:14" ht="19.5" customHeight="1">
      <c r="A8" s="95"/>
      <c r="B8" s="20"/>
      <c r="C8" s="20"/>
      <c r="D8" s="20"/>
      <c r="E8" s="17"/>
      <c r="F8" s="111"/>
      <c r="G8" s="20"/>
      <c r="H8" s="20"/>
      <c r="I8" s="20"/>
      <c r="J8" s="20"/>
      <c r="K8" s="96"/>
      <c r="L8" s="6"/>
      <c r="M8" s="6"/>
      <c r="N8" s="6"/>
    </row>
    <row r="9" spans="1:14" ht="27.75" customHeight="1">
      <c r="A9" s="93" t="s">
        <v>87</v>
      </c>
      <c r="B9" s="33" t="s">
        <v>77</v>
      </c>
      <c r="C9" s="33" t="s">
        <v>77</v>
      </c>
      <c r="D9" s="33" t="s">
        <v>77</v>
      </c>
      <c r="E9" s="33" t="s">
        <v>77</v>
      </c>
      <c r="F9" s="100">
        <f>SUM(B12:E12)</f>
        <v>108</v>
      </c>
      <c r="G9" s="23" t="s">
        <v>14</v>
      </c>
      <c r="H9" s="23" t="s">
        <v>14</v>
      </c>
      <c r="I9" s="33" t="s">
        <v>8</v>
      </c>
      <c r="J9" s="23" t="s">
        <v>8</v>
      </c>
      <c r="K9" s="96">
        <f>SUM(G12:I12)</f>
        <v>54</v>
      </c>
      <c r="L9" s="6"/>
      <c r="M9" s="6"/>
      <c r="N9" s="6"/>
    </row>
    <row r="10" spans="1:14" ht="27.75" customHeight="1">
      <c r="A10" s="94"/>
      <c r="B10" s="83" t="s">
        <v>76</v>
      </c>
      <c r="C10" s="84" t="s">
        <v>19</v>
      </c>
      <c r="D10" s="85" t="s">
        <v>78</v>
      </c>
      <c r="E10" s="85" t="s">
        <v>72</v>
      </c>
      <c r="F10" s="101"/>
      <c r="G10" s="86" t="s">
        <v>73</v>
      </c>
      <c r="H10" s="86" t="s">
        <v>74</v>
      </c>
      <c r="I10" s="29" t="s">
        <v>9</v>
      </c>
      <c r="J10" s="24" t="s">
        <v>9</v>
      </c>
      <c r="K10" s="96"/>
      <c r="L10" s="6"/>
      <c r="M10" s="6"/>
      <c r="N10" s="6"/>
    </row>
    <row r="11" spans="1:14" ht="12" customHeight="1">
      <c r="A11" s="94"/>
      <c r="B11" s="10" t="s">
        <v>2</v>
      </c>
      <c r="C11" s="10" t="s">
        <v>2</v>
      </c>
      <c r="D11" s="10" t="s">
        <v>2</v>
      </c>
      <c r="E11" s="10" t="s">
        <v>2</v>
      </c>
      <c r="F11" s="101"/>
      <c r="G11" s="10" t="s">
        <v>2</v>
      </c>
      <c r="H11" s="10" t="s">
        <v>2</v>
      </c>
      <c r="I11" s="10" t="s">
        <v>2</v>
      </c>
      <c r="J11" s="10" t="s">
        <v>2</v>
      </c>
      <c r="K11" s="96"/>
      <c r="L11" s="6"/>
      <c r="M11" s="6"/>
      <c r="N11" s="6"/>
    </row>
    <row r="12" spans="1:14" ht="19.5" customHeight="1">
      <c r="A12" s="95"/>
      <c r="B12" s="20">
        <v>29</v>
      </c>
      <c r="C12" s="20">
        <v>27</v>
      </c>
      <c r="D12" s="17">
        <v>26</v>
      </c>
      <c r="E12" s="17">
        <v>26</v>
      </c>
      <c r="F12" s="102"/>
      <c r="G12" s="16">
        <v>30</v>
      </c>
      <c r="H12" s="16">
        <v>24</v>
      </c>
      <c r="I12" s="16"/>
      <c r="J12" s="16"/>
      <c r="K12" s="96"/>
      <c r="L12" s="6"/>
      <c r="M12" s="6"/>
      <c r="N12" s="6"/>
    </row>
    <row r="13" spans="1:14" ht="27.75" customHeight="1">
      <c r="A13" s="93" t="s">
        <v>88</v>
      </c>
      <c r="B13" s="23" t="s">
        <v>13</v>
      </c>
      <c r="C13" s="23" t="s">
        <v>13</v>
      </c>
      <c r="D13" s="23" t="s">
        <v>13</v>
      </c>
      <c r="E13" s="33" t="s">
        <v>8</v>
      </c>
      <c r="F13" s="109">
        <f>SUM(B16:E16)</f>
        <v>79</v>
      </c>
      <c r="G13" s="23" t="s">
        <v>12</v>
      </c>
      <c r="H13" s="23" t="s">
        <v>12</v>
      </c>
      <c r="I13" s="23" t="s">
        <v>8</v>
      </c>
      <c r="J13" s="23" t="s">
        <v>8</v>
      </c>
      <c r="K13" s="96">
        <f>SUM(G16:J16)</f>
        <v>57</v>
      </c>
      <c r="L13" s="6"/>
      <c r="N13" s="6"/>
    </row>
    <row r="14" spans="1:14" ht="34.5" customHeight="1">
      <c r="A14" s="94"/>
      <c r="B14" s="27" t="s">
        <v>17</v>
      </c>
      <c r="C14" s="28" t="s">
        <v>23</v>
      </c>
      <c r="D14" s="28" t="s">
        <v>32</v>
      </c>
      <c r="E14" s="91" t="s">
        <v>11</v>
      </c>
      <c r="F14" s="110"/>
      <c r="G14" s="40" t="s">
        <v>75</v>
      </c>
      <c r="H14" s="40" t="s">
        <v>41</v>
      </c>
      <c r="I14" s="24" t="s">
        <v>9</v>
      </c>
      <c r="J14" s="24" t="s">
        <v>9</v>
      </c>
      <c r="K14" s="96"/>
      <c r="L14" s="6"/>
      <c r="N14" s="6"/>
    </row>
    <row r="15" spans="1:14" ht="12" customHeight="1">
      <c r="A15" s="94"/>
      <c r="B15" s="31" t="s">
        <v>7</v>
      </c>
      <c r="C15" s="10" t="s">
        <v>2</v>
      </c>
      <c r="D15" s="10" t="s">
        <v>2</v>
      </c>
      <c r="E15" s="10" t="s">
        <v>2</v>
      </c>
      <c r="F15" s="110"/>
      <c r="G15" s="26" t="s">
        <v>7</v>
      </c>
      <c r="H15" s="10" t="s">
        <v>2</v>
      </c>
      <c r="I15" s="10" t="s">
        <v>2</v>
      </c>
      <c r="J15" s="10" t="s">
        <v>2</v>
      </c>
      <c r="K15" s="96"/>
      <c r="L15" s="6"/>
      <c r="N15" s="4"/>
    </row>
    <row r="16" spans="1:14" ht="19.5" customHeight="1">
      <c r="A16" s="95"/>
      <c r="B16" s="20">
        <v>24</v>
      </c>
      <c r="C16" s="20">
        <v>27</v>
      </c>
      <c r="D16" s="20">
        <v>28</v>
      </c>
      <c r="E16" s="20"/>
      <c r="F16" s="111"/>
      <c r="G16" s="20">
        <v>29</v>
      </c>
      <c r="H16" s="20">
        <v>28</v>
      </c>
      <c r="I16" s="20"/>
      <c r="J16" s="20"/>
      <c r="K16" s="96"/>
      <c r="L16" s="6"/>
      <c r="N16" s="4"/>
    </row>
    <row r="17" spans="1:14" ht="27.75" customHeight="1">
      <c r="A17" s="93" t="s">
        <v>89</v>
      </c>
      <c r="B17" s="33" t="s">
        <v>8</v>
      </c>
      <c r="C17" s="33" t="s">
        <v>8</v>
      </c>
      <c r="D17" s="33" t="s">
        <v>8</v>
      </c>
      <c r="E17" s="33" t="s">
        <v>8</v>
      </c>
      <c r="F17" s="100">
        <f>SUM(B20:E20)</f>
        <v>0</v>
      </c>
      <c r="G17" s="33" t="s">
        <v>8</v>
      </c>
      <c r="H17" s="33" t="s">
        <v>8</v>
      </c>
      <c r="I17" s="33" t="s">
        <v>8</v>
      </c>
      <c r="J17" s="23" t="s">
        <v>8</v>
      </c>
      <c r="K17" s="97">
        <f>SUM(G20:J20)</f>
        <v>0</v>
      </c>
      <c r="L17" s="8"/>
      <c r="M17" s="8"/>
      <c r="N17" s="8"/>
    </row>
    <row r="18" spans="1:14" ht="27.75" customHeight="1">
      <c r="A18" s="94"/>
      <c r="B18" s="91" t="s">
        <v>11</v>
      </c>
      <c r="C18" s="91" t="s">
        <v>11</v>
      </c>
      <c r="D18" s="91" t="s">
        <v>11</v>
      </c>
      <c r="E18" s="91" t="s">
        <v>11</v>
      </c>
      <c r="F18" s="101"/>
      <c r="G18" s="91" t="s">
        <v>11</v>
      </c>
      <c r="H18" s="91" t="s">
        <v>11</v>
      </c>
      <c r="I18" s="29" t="s">
        <v>9</v>
      </c>
      <c r="J18" s="24" t="s">
        <v>9</v>
      </c>
      <c r="K18" s="98"/>
      <c r="L18" s="2"/>
      <c r="M18" s="2"/>
      <c r="N18" s="2"/>
    </row>
    <row r="19" spans="1:14" ht="12" customHeight="1">
      <c r="A19" s="94"/>
      <c r="B19" s="10" t="s">
        <v>2</v>
      </c>
      <c r="C19" s="10" t="s">
        <v>2</v>
      </c>
      <c r="D19" s="10" t="s">
        <v>2</v>
      </c>
      <c r="E19" s="10" t="s">
        <v>2</v>
      </c>
      <c r="F19" s="101"/>
      <c r="G19" s="10" t="s">
        <v>2</v>
      </c>
      <c r="H19" s="10" t="s">
        <v>2</v>
      </c>
      <c r="I19" s="10" t="s">
        <v>2</v>
      </c>
      <c r="J19" s="10" t="s">
        <v>2</v>
      </c>
      <c r="K19" s="98"/>
      <c r="L19" s="2"/>
      <c r="M19" s="2"/>
      <c r="N19" s="2"/>
    </row>
    <row r="20" spans="1:14" ht="19.5" customHeight="1">
      <c r="A20" s="95"/>
      <c r="B20" s="20"/>
      <c r="C20" s="20"/>
      <c r="D20" s="20"/>
      <c r="E20" s="20"/>
      <c r="F20" s="102"/>
      <c r="G20" s="20"/>
      <c r="H20" s="20"/>
      <c r="I20" s="16"/>
      <c r="J20" s="16"/>
      <c r="K20" s="99"/>
      <c r="L20" s="2"/>
      <c r="M20" s="2"/>
      <c r="N20" s="2"/>
    </row>
    <row r="21" spans="1:14" ht="10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">
      <c r="A22" s="25"/>
      <c r="B22" s="2"/>
      <c r="C22" s="2"/>
      <c r="D22" s="87" t="s">
        <v>79</v>
      </c>
      <c r="E22" s="87"/>
      <c r="F22" s="87"/>
      <c r="G22" s="2"/>
      <c r="H22" s="2"/>
      <c r="I22" s="2"/>
      <c r="J22" s="2"/>
      <c r="K22" s="2"/>
      <c r="L22" s="2"/>
      <c r="M22" s="2"/>
      <c r="N22" s="2"/>
    </row>
  </sheetData>
  <sheetProtection/>
  <mergeCells count="15">
    <mergeCell ref="K5:K8"/>
    <mergeCell ref="K9:K12"/>
    <mergeCell ref="K13:K16"/>
    <mergeCell ref="K17:K20"/>
    <mergeCell ref="B4:D4"/>
    <mergeCell ref="A17:A20"/>
    <mergeCell ref="A13:A16"/>
    <mergeCell ref="A9:A12"/>
    <mergeCell ref="F17:F20"/>
    <mergeCell ref="A1:H3"/>
    <mergeCell ref="A5:A8"/>
    <mergeCell ref="G4:I4"/>
    <mergeCell ref="F5:F8"/>
    <mergeCell ref="F9:F12"/>
    <mergeCell ref="F13:F16"/>
  </mergeCells>
  <printOptions/>
  <pageMargins left="0.35000000000000003" right="0.35000000000000003" top="0.98" bottom="0.98" header="0.51" footer="0.51"/>
  <pageSetup fitToHeight="1" fitToWidth="1" orientation="landscape" paperSize="10" scale="85"/>
  <headerFooter alignWithMargins="0">
    <oddHeader>&amp;C&amp;K000000ÉTABLISSEMENTS À PR0GRAMME  FRANÇAIS DE DAKAR</oddHeader>
  </headerFooter>
  <drawing r:id="rId4"/>
  <legacyDrawing r:id="rId3"/>
  <oleObjects>
    <oleObject progId="Word.Document.12" shapeId="739886" r:id="rId1"/>
    <oleObject progId="Word.Document.12" shapeId="739887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A1:N24"/>
  <sheetViews>
    <sheetView workbookViewId="0" topLeftCell="A1">
      <selection activeCell="I32" sqref="I32"/>
    </sheetView>
  </sheetViews>
  <sheetFormatPr defaultColWidth="11.421875" defaultRowHeight="12"/>
  <cols>
    <col min="1" max="1" width="12.28125" style="0" customWidth="1"/>
    <col min="2" max="4" width="15.7109375" style="0" customWidth="1"/>
    <col min="5" max="5" width="13.28125" style="0" customWidth="1"/>
    <col min="6" max="6" width="5.140625" style="0" customWidth="1"/>
    <col min="7" max="8" width="15.7109375" style="0" customWidth="1"/>
    <col min="9" max="9" width="14.7109375" style="0" customWidth="1"/>
    <col min="10" max="10" width="17.00390625" style="0" customWidth="1"/>
    <col min="11" max="11" width="5.140625" style="0" bestFit="1" customWidth="1"/>
  </cols>
  <sheetData>
    <row r="1" spans="1:11" ht="19.5" customHeight="1">
      <c r="A1" s="103" t="s">
        <v>71</v>
      </c>
      <c r="B1" s="103"/>
      <c r="C1" s="103"/>
      <c r="D1" s="103"/>
      <c r="E1" s="103"/>
      <c r="F1" s="103"/>
      <c r="G1" s="103"/>
      <c r="H1" s="103"/>
      <c r="I1" s="3"/>
      <c r="J1" s="3"/>
      <c r="K1" s="1"/>
    </row>
    <row r="2" spans="1:10" ht="19.5" customHeight="1">
      <c r="A2" s="103"/>
      <c r="B2" s="103"/>
      <c r="C2" s="103"/>
      <c r="D2" s="103"/>
      <c r="E2" s="103"/>
      <c r="F2" s="103"/>
      <c r="G2" s="103"/>
      <c r="H2" s="103"/>
      <c r="I2" s="3"/>
      <c r="J2" s="3"/>
    </row>
    <row r="3" spans="1:10" ht="19.5" customHeight="1">
      <c r="A3" s="104"/>
      <c r="B3" s="104"/>
      <c r="C3" s="104"/>
      <c r="D3" s="104"/>
      <c r="E3" s="104"/>
      <c r="F3" s="104"/>
      <c r="G3" s="104"/>
      <c r="H3" s="104"/>
      <c r="I3" s="3"/>
      <c r="J3" s="3"/>
    </row>
    <row r="4" spans="1:14" ht="18" customHeight="1">
      <c r="A4" s="12" t="s">
        <v>3</v>
      </c>
      <c r="B4" s="107" t="s">
        <v>5</v>
      </c>
      <c r="C4" s="108"/>
      <c r="D4" s="108"/>
      <c r="E4" s="21"/>
      <c r="F4" s="18" t="s">
        <v>6</v>
      </c>
      <c r="G4" s="108" t="s">
        <v>4</v>
      </c>
      <c r="H4" s="108"/>
      <c r="I4" s="108"/>
      <c r="J4" s="21"/>
      <c r="K4" s="18" t="s">
        <v>6</v>
      </c>
      <c r="L4" s="9"/>
      <c r="M4" s="9"/>
      <c r="N4" s="9"/>
    </row>
    <row r="5" spans="1:14" ht="27.75" customHeight="1">
      <c r="A5" s="93" t="s">
        <v>66</v>
      </c>
      <c r="B5" s="23"/>
      <c r="C5" s="23"/>
      <c r="D5" s="23"/>
      <c r="E5" s="49"/>
      <c r="F5" s="109">
        <f>SUM(B8:E8)</f>
        <v>0</v>
      </c>
      <c r="G5" s="23"/>
      <c r="H5" s="23"/>
      <c r="I5" s="23"/>
      <c r="J5" s="33"/>
      <c r="K5" s="96">
        <f>SUM(G8:J8)</f>
        <v>0</v>
      </c>
      <c r="L5" s="6"/>
      <c r="M5" s="6"/>
      <c r="N5" s="6"/>
    </row>
    <row r="6" spans="1:14" ht="27.75" customHeight="1">
      <c r="A6" s="94"/>
      <c r="B6" s="41"/>
      <c r="C6" s="91"/>
      <c r="D6" s="91"/>
      <c r="E6" s="89"/>
      <c r="F6" s="110"/>
      <c r="G6" s="36"/>
      <c r="H6" s="34"/>
      <c r="I6" s="34"/>
      <c r="J6" s="41"/>
      <c r="K6" s="96"/>
      <c r="L6" s="5"/>
      <c r="M6" s="5"/>
      <c r="N6" s="7"/>
    </row>
    <row r="7" spans="1:14" ht="12" customHeight="1">
      <c r="A7" s="94"/>
      <c r="B7" s="31"/>
      <c r="C7" s="10"/>
      <c r="D7" s="10"/>
      <c r="E7" s="57"/>
      <c r="F7" s="110"/>
      <c r="G7" s="26"/>
      <c r="H7" s="10"/>
      <c r="I7" s="10"/>
      <c r="J7" s="10"/>
      <c r="K7" s="96"/>
      <c r="L7" s="6"/>
      <c r="M7" s="6"/>
      <c r="N7" s="6"/>
    </row>
    <row r="8" spans="1:14" ht="19.5" customHeight="1">
      <c r="A8" s="95"/>
      <c r="B8" s="20"/>
      <c r="C8" s="20"/>
      <c r="D8" s="20"/>
      <c r="E8" s="90"/>
      <c r="F8" s="111"/>
      <c r="G8" s="20"/>
      <c r="H8" s="20"/>
      <c r="I8" s="20"/>
      <c r="J8" s="20"/>
      <c r="K8" s="96"/>
      <c r="L8" s="6"/>
      <c r="M8" s="6"/>
      <c r="N8" s="6"/>
    </row>
    <row r="9" spans="1:14" ht="27" customHeight="1">
      <c r="A9" s="93" t="s">
        <v>67</v>
      </c>
      <c r="B9" s="33" t="s">
        <v>28</v>
      </c>
      <c r="C9" s="33" t="s">
        <v>28</v>
      </c>
      <c r="D9" s="23" t="s">
        <v>13</v>
      </c>
      <c r="E9" s="23" t="s">
        <v>13</v>
      </c>
      <c r="F9" s="100">
        <f>SUM(B12:E12)</f>
        <v>97</v>
      </c>
      <c r="G9" s="49" t="s">
        <v>28</v>
      </c>
      <c r="H9" s="33" t="s">
        <v>28</v>
      </c>
      <c r="I9" s="33" t="s">
        <v>12</v>
      </c>
      <c r="J9" s="23" t="s">
        <v>12</v>
      </c>
      <c r="K9" s="96">
        <f>SUM(G12+H12+I12+J12)</f>
        <v>99</v>
      </c>
      <c r="L9" s="6"/>
      <c r="M9" s="6"/>
      <c r="N9" s="6"/>
    </row>
    <row r="10" spans="1:14" ht="33.75" customHeight="1">
      <c r="A10" s="94"/>
      <c r="B10" s="35" t="s">
        <v>33</v>
      </c>
      <c r="C10" s="35" t="s">
        <v>29</v>
      </c>
      <c r="D10" s="27" t="s">
        <v>17</v>
      </c>
      <c r="E10" s="28" t="s">
        <v>23</v>
      </c>
      <c r="F10" s="101"/>
      <c r="G10" s="92" t="s">
        <v>82</v>
      </c>
      <c r="H10" s="37" t="s">
        <v>15</v>
      </c>
      <c r="I10" s="40" t="s">
        <v>42</v>
      </c>
      <c r="J10" s="40" t="s">
        <v>35</v>
      </c>
      <c r="K10" s="96"/>
      <c r="L10" s="6"/>
      <c r="M10" s="6"/>
      <c r="N10" s="6"/>
    </row>
    <row r="11" spans="1:14" ht="12" customHeight="1">
      <c r="A11" s="94"/>
      <c r="B11" s="10" t="s">
        <v>2</v>
      </c>
      <c r="C11" s="10" t="s">
        <v>2</v>
      </c>
      <c r="D11" s="31" t="s">
        <v>7</v>
      </c>
      <c r="E11" s="10" t="s">
        <v>2</v>
      </c>
      <c r="F11" s="101"/>
      <c r="G11" s="57" t="s">
        <v>7</v>
      </c>
      <c r="H11" s="10" t="s">
        <v>2</v>
      </c>
      <c r="I11" s="10" t="s">
        <v>2</v>
      </c>
      <c r="J11" s="10" t="s">
        <v>2</v>
      </c>
      <c r="K11" s="96"/>
      <c r="L11" s="6"/>
      <c r="M11" s="6"/>
      <c r="N11" s="6"/>
    </row>
    <row r="12" spans="1:14" ht="19.5" customHeight="1">
      <c r="A12" s="95"/>
      <c r="B12" s="20">
        <v>24</v>
      </c>
      <c r="C12" s="20">
        <v>22</v>
      </c>
      <c r="D12" s="20">
        <v>24</v>
      </c>
      <c r="E12" s="20">
        <v>27</v>
      </c>
      <c r="F12" s="102"/>
      <c r="G12" s="90">
        <v>23</v>
      </c>
      <c r="H12" s="17">
        <v>20</v>
      </c>
      <c r="I12" s="16">
        <v>27</v>
      </c>
      <c r="J12" s="20">
        <v>29</v>
      </c>
      <c r="K12" s="96"/>
      <c r="L12" s="6"/>
      <c r="M12" s="6"/>
      <c r="N12" s="6"/>
    </row>
    <row r="13" spans="1:14" ht="27.75" customHeight="1">
      <c r="A13" s="93" t="s">
        <v>68</v>
      </c>
      <c r="B13" s="23" t="s">
        <v>13</v>
      </c>
      <c r="C13" s="23" t="s">
        <v>13</v>
      </c>
      <c r="D13" s="33" t="s">
        <v>13</v>
      </c>
      <c r="E13" s="23" t="s">
        <v>13</v>
      </c>
      <c r="F13" s="100">
        <f>SUM(B16+C16+D16+E16)</f>
        <v>104</v>
      </c>
      <c r="G13" s="23" t="s">
        <v>14</v>
      </c>
      <c r="H13" s="23" t="s">
        <v>14</v>
      </c>
      <c r="I13" s="23" t="s">
        <v>12</v>
      </c>
      <c r="J13" s="33" t="s">
        <v>12</v>
      </c>
      <c r="K13" s="96">
        <f>SUM(G16:J16)</f>
        <v>110</v>
      </c>
      <c r="L13" s="6"/>
      <c r="N13" s="6"/>
    </row>
    <row r="14" spans="1:14" ht="27.75" customHeight="1">
      <c r="A14" s="94"/>
      <c r="B14" s="27" t="s">
        <v>16</v>
      </c>
      <c r="C14" s="30" t="s">
        <v>31</v>
      </c>
      <c r="D14" s="30" t="s">
        <v>24</v>
      </c>
      <c r="E14" s="28" t="s">
        <v>32</v>
      </c>
      <c r="F14" s="101"/>
      <c r="G14" s="42" t="s">
        <v>36</v>
      </c>
      <c r="H14" s="42" t="s">
        <v>37</v>
      </c>
      <c r="I14" s="39" t="s">
        <v>34</v>
      </c>
      <c r="J14" s="40" t="s">
        <v>41</v>
      </c>
      <c r="K14" s="96"/>
      <c r="L14" s="6"/>
      <c r="N14" s="6"/>
    </row>
    <row r="15" spans="1:14" ht="12" customHeight="1">
      <c r="A15" s="94"/>
      <c r="B15" s="10" t="s">
        <v>2</v>
      </c>
      <c r="C15" s="10" t="s">
        <v>2</v>
      </c>
      <c r="D15" s="31" t="s">
        <v>7</v>
      </c>
      <c r="E15" s="10" t="s">
        <v>2</v>
      </c>
      <c r="F15" s="101"/>
      <c r="G15" s="10" t="s">
        <v>2</v>
      </c>
      <c r="H15" s="10" t="s">
        <v>2</v>
      </c>
      <c r="I15" s="26" t="s">
        <v>7</v>
      </c>
      <c r="J15" s="10" t="s">
        <v>2</v>
      </c>
      <c r="K15" s="96"/>
      <c r="L15" s="6"/>
      <c r="N15" s="4"/>
    </row>
    <row r="16" spans="1:14" ht="19.5" customHeight="1">
      <c r="A16" s="95"/>
      <c r="B16" s="16">
        <v>24</v>
      </c>
      <c r="C16" s="16">
        <v>28</v>
      </c>
      <c r="D16" s="16">
        <v>24</v>
      </c>
      <c r="E16" s="20">
        <v>28</v>
      </c>
      <c r="F16" s="102"/>
      <c r="G16" s="22">
        <v>31</v>
      </c>
      <c r="H16" s="22">
        <v>24</v>
      </c>
      <c r="I16" s="20">
        <v>27</v>
      </c>
      <c r="J16" s="22">
        <v>28</v>
      </c>
      <c r="K16" s="96"/>
      <c r="L16" s="6"/>
      <c r="N16" s="4"/>
    </row>
    <row r="17" spans="1:14" ht="27.75" customHeight="1">
      <c r="A17" s="93" t="s">
        <v>69</v>
      </c>
      <c r="B17" s="33" t="s">
        <v>13</v>
      </c>
      <c r="C17" s="33" t="s">
        <v>13</v>
      </c>
      <c r="D17" s="33" t="s">
        <v>13</v>
      </c>
      <c r="E17" s="23" t="s">
        <v>20</v>
      </c>
      <c r="F17" s="100">
        <f>SUM(B20:E20)</f>
        <v>102</v>
      </c>
      <c r="G17" s="33" t="s">
        <v>39</v>
      </c>
      <c r="H17" s="33" t="s">
        <v>40</v>
      </c>
      <c r="I17" s="23" t="s">
        <v>21</v>
      </c>
      <c r="J17" s="33"/>
      <c r="K17" s="97">
        <f>SUM(G20:J20)</f>
        <v>95</v>
      </c>
      <c r="L17" s="8"/>
      <c r="M17" s="8"/>
      <c r="N17" s="8"/>
    </row>
    <row r="18" spans="1:14" ht="33">
      <c r="A18" s="94"/>
      <c r="B18" s="32" t="s">
        <v>30</v>
      </c>
      <c r="C18" s="32" t="s">
        <v>27</v>
      </c>
      <c r="D18" s="32" t="s">
        <v>26</v>
      </c>
      <c r="E18" s="32" t="s">
        <v>25</v>
      </c>
      <c r="F18" s="101"/>
      <c r="G18" s="43" t="s">
        <v>38</v>
      </c>
      <c r="H18" s="44" t="s">
        <v>18</v>
      </c>
      <c r="I18" s="45" t="s">
        <v>22</v>
      </c>
      <c r="J18" s="41"/>
      <c r="K18" s="98"/>
      <c r="L18" s="2"/>
      <c r="M18" s="2"/>
      <c r="N18" s="2"/>
    </row>
    <row r="19" spans="1:14" ht="12" customHeight="1">
      <c r="A19" s="94"/>
      <c r="B19" s="10" t="s">
        <v>2</v>
      </c>
      <c r="C19" s="10" t="s">
        <v>2</v>
      </c>
      <c r="D19" s="19" t="s">
        <v>7</v>
      </c>
      <c r="E19" s="10" t="s">
        <v>2</v>
      </c>
      <c r="F19" s="101"/>
      <c r="G19" s="10" t="s">
        <v>2</v>
      </c>
      <c r="H19" s="10" t="s">
        <v>2</v>
      </c>
      <c r="I19" s="10" t="s">
        <v>2</v>
      </c>
      <c r="J19" s="10"/>
      <c r="K19" s="98"/>
      <c r="L19" s="2"/>
      <c r="M19" s="2"/>
      <c r="N19" s="2"/>
    </row>
    <row r="20" spans="1:14" ht="19.5" customHeight="1">
      <c r="A20" s="95"/>
      <c r="B20" s="17">
        <v>27</v>
      </c>
      <c r="C20" s="20">
        <v>24</v>
      </c>
      <c r="D20" s="17">
        <v>26</v>
      </c>
      <c r="E20" s="20">
        <v>25</v>
      </c>
      <c r="F20" s="102"/>
      <c r="G20" s="20">
        <v>28</v>
      </c>
      <c r="H20" s="38">
        <v>32</v>
      </c>
      <c r="I20" s="20">
        <v>35</v>
      </c>
      <c r="J20" s="20"/>
      <c r="K20" s="99"/>
      <c r="L20" s="2"/>
      <c r="M20" s="2"/>
      <c r="N20" s="2"/>
    </row>
    <row r="21" spans="1:14" ht="10.5">
      <c r="A21" s="2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4" spans="4:6" ht="15">
      <c r="D24" s="47" t="s">
        <v>52</v>
      </c>
      <c r="E24" s="47"/>
      <c r="F24" s="47"/>
    </row>
  </sheetData>
  <sheetProtection/>
  <mergeCells count="15">
    <mergeCell ref="A17:A20"/>
    <mergeCell ref="F17:F20"/>
    <mergeCell ref="K17:K20"/>
    <mergeCell ref="A9:A12"/>
    <mergeCell ref="F9:F12"/>
    <mergeCell ref="K9:K12"/>
    <mergeCell ref="A13:A16"/>
    <mergeCell ref="F13:F16"/>
    <mergeCell ref="K13:K16"/>
    <mergeCell ref="A1:H3"/>
    <mergeCell ref="B4:D4"/>
    <mergeCell ref="G4:I4"/>
    <mergeCell ref="A5:A8"/>
    <mergeCell ref="F5:F8"/>
    <mergeCell ref="K5:K8"/>
  </mergeCells>
  <printOptions/>
  <pageMargins left="0.75" right="0.75" top="1" bottom="1" header="0.5" footer="0.5"/>
  <pageSetup orientation="portrait" paperSize="9"/>
  <drawing r:id="rId4"/>
  <legacyDrawing r:id="rId3"/>
  <oleObjects>
    <oleObject progId="Word.Document.12" shapeId="349482" r:id="rId1"/>
    <oleObject progId="Word.Document.12" shapeId="349483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12"/>
  <sheetViews>
    <sheetView tabSelected="1" zoomScale="150" zoomScaleNormal="150" workbookViewId="0" topLeftCell="B6">
      <selection activeCell="B9" sqref="B9"/>
    </sheetView>
  </sheetViews>
  <sheetFormatPr defaultColWidth="11.421875" defaultRowHeight="12"/>
  <cols>
    <col min="1" max="2" width="56.7109375" style="0" customWidth="1"/>
  </cols>
  <sheetData>
    <row r="1" spans="1:2" ht="25.5" customHeight="1">
      <c r="A1" s="125" t="s">
        <v>80</v>
      </c>
      <c r="B1" s="126"/>
    </row>
    <row r="2" spans="1:2" ht="16.5" customHeight="1">
      <c r="A2" s="127" t="s">
        <v>44</v>
      </c>
      <c r="B2" s="127"/>
    </row>
    <row r="3" spans="1:2" ht="16.5" customHeight="1">
      <c r="A3" s="127"/>
      <c r="B3" s="127"/>
    </row>
    <row r="4" spans="1:2" ht="10.5">
      <c r="A4" s="127"/>
      <c r="B4" s="127"/>
    </row>
    <row r="5" spans="1:2" ht="10.5">
      <c r="A5" s="127"/>
      <c r="B5" s="127"/>
    </row>
    <row r="6" spans="1:2" ht="10.5">
      <c r="A6" s="127"/>
      <c r="B6" s="127"/>
    </row>
    <row r="7" spans="1:2" ht="27.75" customHeight="1">
      <c r="A7" s="13" t="s">
        <v>0</v>
      </c>
      <c r="B7" s="13" t="s">
        <v>1</v>
      </c>
    </row>
    <row r="8" spans="1:2" ht="70.5" customHeight="1">
      <c r="A8" s="14" t="s">
        <v>45</v>
      </c>
      <c r="B8" s="15" t="s">
        <v>81</v>
      </c>
    </row>
    <row r="9" spans="1:2" ht="70.5" customHeight="1">
      <c r="A9" s="14" t="s">
        <v>46</v>
      </c>
      <c r="B9" s="88" t="s">
        <v>91</v>
      </c>
    </row>
    <row r="10" spans="1:2" ht="70.5" customHeight="1">
      <c r="A10" s="14" t="s">
        <v>47</v>
      </c>
      <c r="B10" s="88" t="s">
        <v>90</v>
      </c>
    </row>
    <row r="11" spans="1:2" ht="70.5" customHeight="1">
      <c r="A11" s="14" t="s">
        <v>48</v>
      </c>
      <c r="B11" s="88" t="s">
        <v>49</v>
      </c>
    </row>
    <row r="12" spans="1:2" ht="70.5" customHeight="1">
      <c r="A12" s="11"/>
      <c r="B12" s="11"/>
    </row>
  </sheetData>
  <sheetProtection/>
  <mergeCells count="2">
    <mergeCell ref="A1:B1"/>
    <mergeCell ref="A2:B6"/>
  </mergeCells>
  <printOptions/>
  <pageMargins left="0.7500000000000001" right="0.7500000000000001" top="0.98" bottom="0.98" header="0.5" footer="0.5"/>
  <pageSetup fitToHeight="1" fitToWidth="1" orientation="landscape" paperSize="10"/>
  <headerFooter alignWithMargins="0">
    <oddHeader>&amp;CÉTABLISSEMENTS À PROGRAMME FRANÇAIS DE DAKAR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Hélène LAGARDE</dc:creator>
  <cp:keywords/>
  <dc:description/>
  <cp:lastModifiedBy>Hélène</cp:lastModifiedBy>
  <cp:lastPrinted>2012-11-08T09:13:52Z</cp:lastPrinted>
  <dcterms:created xsi:type="dcterms:W3CDTF">2010-06-30T13:11:28Z</dcterms:created>
  <dcterms:modified xsi:type="dcterms:W3CDTF">2012-11-08T12:05:27Z</dcterms:modified>
  <cp:category/>
  <cp:version/>
  <cp:contentType/>
  <cp:contentStatus/>
</cp:coreProperties>
</file>